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45" windowHeight="1225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<sst xmlns="http://schemas.openxmlformats.org/spreadsheetml/2006/main" count="429" uniqueCount="210">
  <si>
    <t>2022年度“黑龙江人才周”考试成绩</t>
  </si>
  <si>
    <t>序号</t>
  </si>
  <si>
    <t>姓名</t>
  </si>
  <si>
    <t>报考单位</t>
  </si>
  <si>
    <t>报考岗位</t>
  </si>
  <si>
    <t>第一部分</t>
  </si>
  <si>
    <t>第二部分</t>
  </si>
  <si>
    <t>折合后总成绩</t>
  </si>
  <si>
    <t>排名(按岗位排名）</t>
  </si>
  <si>
    <t>备注</t>
  </si>
  <si>
    <t>藏文强</t>
  </si>
  <si>
    <t>南岔县医疗保险服务中心</t>
  </si>
  <si>
    <t>办事员</t>
  </si>
  <si>
    <t>23071619******0014</t>
  </si>
  <si>
    <t>于星雨</t>
  </si>
  <si>
    <t>23232120******023X</t>
  </si>
  <si>
    <t>夏添</t>
  </si>
  <si>
    <t>23070419******0012</t>
  </si>
  <si>
    <t>芦妍</t>
  </si>
  <si>
    <t>23070719******0023</t>
  </si>
  <si>
    <t>王佳琦</t>
  </si>
  <si>
    <t>23040420******0029</t>
  </si>
  <si>
    <t>兰晓东</t>
  </si>
  <si>
    <t>23070319******0330</t>
  </si>
  <si>
    <t>许健</t>
  </si>
  <si>
    <t>23900519******2011</t>
  </si>
  <si>
    <t>于彤</t>
  </si>
  <si>
    <t>23233220******5410</t>
  </si>
  <si>
    <t>侯玉华</t>
  </si>
  <si>
    <t>23090419******0042</t>
  </si>
  <si>
    <t>焦美琦</t>
  </si>
  <si>
    <t>23070319******0746</t>
  </si>
  <si>
    <t>刘宇</t>
  </si>
  <si>
    <t>23082819******0066</t>
  </si>
  <si>
    <t>朱可欣</t>
  </si>
  <si>
    <t>23900519******2822</t>
  </si>
  <si>
    <t>王博</t>
  </si>
  <si>
    <t>23900519******101X</t>
  </si>
  <si>
    <t>郭鹏</t>
  </si>
  <si>
    <t>23070920******0313</t>
  </si>
  <si>
    <t>杜猛</t>
  </si>
  <si>
    <t>23023119******5416</t>
  </si>
  <si>
    <t>张舰丰</t>
  </si>
  <si>
    <t>23071320******0615</t>
  </si>
  <si>
    <t>苏航</t>
  </si>
  <si>
    <t>23070319******0476</t>
  </si>
  <si>
    <t>王铭君</t>
  </si>
  <si>
    <t>23070319******0413</t>
  </si>
  <si>
    <t>郑楚识</t>
  </si>
  <si>
    <t>23012720******3028</t>
  </si>
  <si>
    <t>缺考</t>
  </si>
  <si>
    <t>张展鹏</t>
  </si>
  <si>
    <t>23230120******2215</t>
  </si>
  <si>
    <t>张健伟</t>
  </si>
  <si>
    <t>23232419******0015</t>
  </si>
  <si>
    <t>姚辉</t>
  </si>
  <si>
    <t>23090419******1315</t>
  </si>
  <si>
    <t>杨家龙</t>
  </si>
  <si>
    <t>23070319******0317</t>
  </si>
  <si>
    <t>王海涛</t>
  </si>
  <si>
    <t>23071619******0234</t>
  </si>
  <si>
    <t>孙海桐</t>
  </si>
  <si>
    <t>23230119******1115</t>
  </si>
  <si>
    <t>苏鑫</t>
  </si>
  <si>
    <t>23900519******1511</t>
  </si>
  <si>
    <t>苏翠翠</t>
  </si>
  <si>
    <t>23072219******0744</t>
  </si>
  <si>
    <t>齐宏佳</t>
  </si>
  <si>
    <t>22038219******0618</t>
  </si>
  <si>
    <t>宋海璐</t>
  </si>
  <si>
    <t>23070320******0624</t>
  </si>
  <si>
    <t>任志欣</t>
  </si>
  <si>
    <t>23062119******3363</t>
  </si>
  <si>
    <t>刘洋洋</t>
  </si>
  <si>
    <t>23071319******0023</t>
  </si>
  <si>
    <t>刘虹杉</t>
  </si>
  <si>
    <t>23071320******0020</t>
  </si>
  <si>
    <t>刘炳辰</t>
  </si>
  <si>
    <t>23040319******0512</t>
  </si>
  <si>
    <t>李萌</t>
  </si>
  <si>
    <t>23982819******7022</t>
  </si>
  <si>
    <t>纪东旭</t>
  </si>
  <si>
    <t>23023019******1731</t>
  </si>
  <si>
    <t>丛培亮</t>
  </si>
  <si>
    <t>23030219******6815</t>
  </si>
  <si>
    <t>安广洋</t>
  </si>
  <si>
    <t>23012819******1410</t>
  </si>
  <si>
    <t>李冰</t>
  </si>
  <si>
    <t>南岔县社会信用信息服务中心</t>
  </si>
  <si>
    <t>办事员01</t>
  </si>
  <si>
    <t>23070319******0529</t>
  </si>
  <si>
    <t>邢峻博</t>
  </si>
  <si>
    <t>23070919******062X</t>
  </si>
  <si>
    <t>王博微</t>
  </si>
  <si>
    <t>南岔县高级中学</t>
  </si>
  <si>
    <t>俄语教师</t>
  </si>
  <si>
    <t>23233019******4764</t>
  </si>
  <si>
    <t>孟芳竹</t>
  </si>
  <si>
    <t>23040519******0225</t>
  </si>
  <si>
    <t>刘凤奇</t>
  </si>
  <si>
    <t>23233019******2218</t>
  </si>
  <si>
    <t>刘佳欣</t>
  </si>
  <si>
    <t>23233019******1427</t>
  </si>
  <si>
    <t>郑天一</t>
  </si>
  <si>
    <t>23071119******0020</t>
  </si>
  <si>
    <t>初国栋</t>
  </si>
  <si>
    <t>23233019******3433</t>
  </si>
  <si>
    <t>黄月</t>
  </si>
  <si>
    <t>23010320******0925</t>
  </si>
  <si>
    <t>王安格</t>
  </si>
  <si>
    <t>23270019******4489</t>
  </si>
  <si>
    <t>王俐丹</t>
  </si>
  <si>
    <t>23070319******0729</t>
  </si>
  <si>
    <t>孙慧</t>
  </si>
  <si>
    <t>化学教师</t>
  </si>
  <si>
    <t>23070519******0220</t>
  </si>
  <si>
    <t>赵秋月</t>
  </si>
  <si>
    <t>23070319******0525</t>
  </si>
  <si>
    <t>刘津铭</t>
  </si>
  <si>
    <t>23070620******0022</t>
  </si>
  <si>
    <t>杨镝</t>
  </si>
  <si>
    <t>23080419******0513</t>
  </si>
  <si>
    <t>韩静文</t>
  </si>
  <si>
    <t>历史教师</t>
  </si>
  <si>
    <t>23052419******1526</t>
  </si>
  <si>
    <t>谢文茜</t>
  </si>
  <si>
    <t>22018320******3021</t>
  </si>
  <si>
    <t>施薇</t>
  </si>
  <si>
    <t>23018319******2626</t>
  </si>
  <si>
    <t>王百雪</t>
  </si>
  <si>
    <t>23230319******4625</t>
  </si>
  <si>
    <t>张鹏</t>
  </si>
  <si>
    <t>23230119******4612</t>
  </si>
  <si>
    <t>冯汉文</t>
  </si>
  <si>
    <t>美术教师</t>
  </si>
  <si>
    <t>23233019******3822</t>
  </si>
  <si>
    <t>刘睿</t>
  </si>
  <si>
    <t>23900519******4221</t>
  </si>
  <si>
    <t>张咪</t>
  </si>
  <si>
    <t>23070719******0024</t>
  </si>
  <si>
    <t>宫伊博</t>
  </si>
  <si>
    <t>23070219******1427</t>
  </si>
  <si>
    <t>李威仪</t>
  </si>
  <si>
    <t>23070319******0725</t>
  </si>
  <si>
    <t>倪萍</t>
  </si>
  <si>
    <t>23112120******6123</t>
  </si>
  <si>
    <t>彭曦</t>
  </si>
  <si>
    <t>23070319******0433</t>
  </si>
  <si>
    <t>王子玉</t>
  </si>
  <si>
    <t>23070419******0224</t>
  </si>
  <si>
    <t>魏玮</t>
  </si>
  <si>
    <t>23023020******1527</t>
  </si>
  <si>
    <t>孙文佳</t>
  </si>
  <si>
    <t>南岔县群众艺术馆</t>
  </si>
  <si>
    <t>群众艺术馆辅导教师</t>
  </si>
  <si>
    <t>23070319******022X</t>
  </si>
  <si>
    <t>逯钰婷</t>
  </si>
  <si>
    <t>23070219******1224</t>
  </si>
  <si>
    <t>王宇雷</t>
  </si>
  <si>
    <t>生物教师</t>
  </si>
  <si>
    <t>23070619******001X</t>
  </si>
  <si>
    <t>江冰雪</t>
  </si>
  <si>
    <t>23108119******0024</t>
  </si>
  <si>
    <t>刘明欣</t>
  </si>
  <si>
    <t>23082820******1225</t>
  </si>
  <si>
    <t>顾稚柳</t>
  </si>
  <si>
    <t>数学教师</t>
  </si>
  <si>
    <t>23070219******1426</t>
  </si>
  <si>
    <t>李思睿</t>
  </si>
  <si>
    <t>23232120******4126</t>
  </si>
  <si>
    <t>刘金威</t>
  </si>
  <si>
    <t>23230120******0318</t>
  </si>
  <si>
    <t>王戬</t>
  </si>
  <si>
    <t>体育教师</t>
  </si>
  <si>
    <t>23070519******0337</t>
  </si>
  <si>
    <t>甄瑞</t>
  </si>
  <si>
    <t>23070219******1226</t>
  </si>
  <si>
    <t>姜珊珊</t>
  </si>
  <si>
    <t>23070519******0023</t>
  </si>
  <si>
    <t>李泉微</t>
  </si>
  <si>
    <t>23071319******0697</t>
  </si>
  <si>
    <t>潘帅</t>
  </si>
  <si>
    <t>23108419******3712</t>
  </si>
  <si>
    <t>宋辰龙</t>
  </si>
  <si>
    <t>23062420******0415</t>
  </si>
  <si>
    <t>王璞</t>
  </si>
  <si>
    <t>英语教师</t>
  </si>
  <si>
    <t>23010519******1623</t>
  </si>
  <si>
    <t>管迪</t>
  </si>
  <si>
    <t>23070919******0527</t>
  </si>
  <si>
    <t>牟子澳</t>
  </si>
  <si>
    <t>23232420******5925</t>
  </si>
  <si>
    <t>康佳慧</t>
  </si>
  <si>
    <t>23052420******1820</t>
  </si>
  <si>
    <t>李双艳</t>
  </si>
  <si>
    <t>23232619******2049</t>
  </si>
  <si>
    <t>李莹</t>
  </si>
  <si>
    <t>23272419******078X</t>
  </si>
  <si>
    <t>刘金娜</t>
  </si>
  <si>
    <t>23233219******4228</t>
  </si>
  <si>
    <t>刘静茹</t>
  </si>
  <si>
    <t>23050219******1320</t>
  </si>
  <si>
    <t>王文晴</t>
  </si>
  <si>
    <t>23018220******1424</t>
  </si>
  <si>
    <t>殷丹</t>
  </si>
  <si>
    <t>23040419******0222</t>
  </si>
  <si>
    <t>张媛媛</t>
  </si>
  <si>
    <t>23272319******0225</t>
  </si>
  <si>
    <t>孙筱鑫</t>
  </si>
  <si>
    <t>23230119******3726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</si>
</sst>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4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b/>
      <sz val="18"/>
      <color indexed="8"/>
      <name val="宋体"/>
      <charset val="134"/>
    </font>
    <font>
      <b/>
      <sz val="11"/>
      <color indexed="8"/>
      <name val="宋体"/>
      <charset val="134"/>
    </font>
    <font>
      <sz val="11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8" applyNumberFormat="0" applyAlignment="0" applyProtection="0">
      <alignment vertical="center"/>
    </xf>
    <xf numFmtId="0" fontId="14" fillId="5" borderId="9" applyNumberFormat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 wrapText="1"/>
    </xf>
    <xf numFmtId="0" fontId="1" fillId="0" borderId="0" xfId="0" applyFont="1" applyFill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176" fontId="4" fillId="0" borderId="3" xfId="0" applyNumberFormat="1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176" fontId="4" fillId="0" borderId="3" xfId="0" applyNumberFormat="1" applyFont="1" applyFill="1" applyBorder="1" applyAlignment="1" quotePrefix="1">
      <alignment horizontal="center" vertical="center" wrapText="1"/>
    </xf>
    <xf numFmtId="49" fontId="4" fillId="0" borderId="3" xfId="0" applyNumberFormat="1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M94"/>
  <sheetViews>
    <sheetView tabSelected="1" topLeftCell="A82" workbookViewId="0">
      <selection activeCell="E88" sqref="E88"/>
    </sheetView>
  </sheetViews>
  <sheetFormatPr defaultColWidth="9" defaultRowHeight="13.5"/>
  <cols>
    <col min="1" max="1" width="7.875" style="1" customWidth="1"/>
    <col min="2" max="2" width="12.25" style="2" customWidth="1"/>
    <col min="3" max="3" width="27.875" style="3" customWidth="1"/>
    <col min="4" max="4" width="13.5" style="1" customWidth="1"/>
    <col min="5" max="5" width="21.375" style="1" customWidth="1"/>
    <col min="6" max="7" width="10.375" style="1" customWidth="1"/>
    <col min="8" max="8" width="13.75" style="1" customWidth="1"/>
    <col min="9" max="9" width="19.5" style="1" customWidth="1"/>
    <col min="10" max="10" width="13.125" style="1" customWidth="1"/>
    <col min="11" max="39" width="9.75" style="1" customWidth="1"/>
    <col min="40" max="16381" width="9" style="1"/>
    <col min="16382" max="16384" width="9" style="4"/>
  </cols>
  <sheetData>
    <row r="1" s="1" customFormat="1" ht="27.75" customHeight="1" spans="1:10">
      <c r="A1" s="5" t="s">
        <v>0</v>
      </c>
      <c r="B1" s="6"/>
      <c r="C1" s="6"/>
      <c r="D1" s="6"/>
      <c r="E1" s="6"/>
      <c r="F1" s="6"/>
      <c r="G1" s="6"/>
      <c r="H1" s="6"/>
      <c r="I1" s="6"/>
      <c r="J1" s="12"/>
    </row>
    <row r="2" s="1" customFormat="1" ht="27" customHeight="1" spans="1:10">
      <c r="A2" s="7" t="s">
        <v>1</v>
      </c>
      <c r="B2" s="7" t="s">
        <v>2</v>
      </c>
      <c r="C2" s="8" t="s">
        <v>3</v>
      </c>
      <c r="D2" s="7" t="s">
        <v>4</v>
      </c>
      <c r="E2" s="7"/>
      <c r="F2" s="7" t="s">
        <v>5</v>
      </c>
      <c r="G2" s="7" t="s">
        <v>6</v>
      </c>
      <c r="H2" s="7" t="s">
        <v>7</v>
      </c>
      <c r="I2" s="7" t="s">
        <v>8</v>
      </c>
      <c r="J2" s="7" t="s">
        <v>9</v>
      </c>
    </row>
    <row r="3" s="1" customFormat="1" ht="24.75" customHeight="1" spans="1:10">
      <c r="A3" s="9">
        <v>1</v>
      </c>
      <c r="B3" s="9" t="s">
        <v>10</v>
      </c>
      <c r="C3" s="9" t="s">
        <v>11</v>
      </c>
      <c r="D3" s="9" t="s">
        <v>12</v>
      </c>
      <c r="E3" s="10" t="s">
        <v>13</v>
      </c>
      <c r="F3" s="9">
        <v>72.75</v>
      </c>
      <c r="G3" s="9">
        <v>90</v>
      </c>
      <c r="H3" s="9">
        <f t="shared" ref="H3:H66" si="0">(F3+G3)*50%</f>
        <v>81.375</v>
      </c>
      <c r="I3" s="9">
        <f>SUMPRODUCT(($D$3:$D$94=D3)*($H$3:$H$94&gt;H3))+1</f>
        <v>1</v>
      </c>
      <c r="J3" s="9"/>
    </row>
    <row r="4" s="1" customFormat="1" ht="24.75" customHeight="1" spans="1:39">
      <c r="A4" s="9">
        <v>2</v>
      </c>
      <c r="B4" s="9" t="s">
        <v>14</v>
      </c>
      <c r="C4" s="9" t="s">
        <v>11</v>
      </c>
      <c r="D4" s="9" t="s">
        <v>12</v>
      </c>
      <c r="E4" s="10" t="s">
        <v>15</v>
      </c>
      <c r="F4" s="9">
        <v>72.25</v>
      </c>
      <c r="G4" s="9">
        <v>90</v>
      </c>
      <c r="H4" s="9">
        <f t="shared" si="0"/>
        <v>81.125</v>
      </c>
      <c r="I4" s="9">
        <f>SUMPRODUCT(($D$3:$D$94=D4)*($H$3:$H$94&gt;H4))+1</f>
        <v>2</v>
      </c>
      <c r="J4" s="9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</row>
    <row r="5" s="1" customFormat="1" ht="24.75" customHeight="1" spans="1:39">
      <c r="A5" s="9">
        <v>3</v>
      </c>
      <c r="B5" s="9" t="s">
        <v>16</v>
      </c>
      <c r="C5" s="9" t="s">
        <v>11</v>
      </c>
      <c r="D5" s="9" t="s">
        <v>12</v>
      </c>
      <c r="E5" s="10" t="s">
        <v>17</v>
      </c>
      <c r="F5" s="9">
        <v>68.5</v>
      </c>
      <c r="G5" s="9">
        <v>90</v>
      </c>
      <c r="H5" s="9">
        <f t="shared" si="0"/>
        <v>79.25</v>
      </c>
      <c r="I5" s="9">
        <f>SUMPRODUCT(($D$3:$D$94=D5)*($H$3:$H$94&gt;H5))+1</f>
        <v>3</v>
      </c>
      <c r="J5" s="9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</row>
    <row r="6" s="1" customFormat="1" ht="24.75" customHeight="1" spans="1:39">
      <c r="A6" s="9">
        <v>4</v>
      </c>
      <c r="B6" s="9" t="s">
        <v>18</v>
      </c>
      <c r="C6" s="9" t="s">
        <v>11</v>
      </c>
      <c r="D6" s="9" t="s">
        <v>12</v>
      </c>
      <c r="E6" s="10" t="s">
        <v>19</v>
      </c>
      <c r="F6" s="9">
        <v>68</v>
      </c>
      <c r="G6" s="9">
        <v>90</v>
      </c>
      <c r="H6" s="9">
        <f t="shared" si="0"/>
        <v>79</v>
      </c>
      <c r="I6" s="9">
        <f>SUMPRODUCT(($D$3:$D$94=D6)*($H$3:$H$94&gt;H6))+1</f>
        <v>4</v>
      </c>
      <c r="J6" s="9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</row>
    <row r="7" s="1" customFormat="1" ht="24.75" customHeight="1" spans="1:39">
      <c r="A7" s="9">
        <v>5</v>
      </c>
      <c r="B7" s="9" t="s">
        <v>20</v>
      </c>
      <c r="C7" s="9" t="s">
        <v>11</v>
      </c>
      <c r="D7" s="9" t="s">
        <v>12</v>
      </c>
      <c r="E7" s="10" t="s">
        <v>21</v>
      </c>
      <c r="F7" s="9">
        <v>62.5</v>
      </c>
      <c r="G7" s="9">
        <v>90</v>
      </c>
      <c r="H7" s="9">
        <f t="shared" si="0"/>
        <v>76.25</v>
      </c>
      <c r="I7" s="9">
        <f>SUMPRODUCT(($D$3:$D$94=D7)*($H$3:$H$94&gt;H7))+1</f>
        <v>5</v>
      </c>
      <c r="J7" s="9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</row>
    <row r="8" s="1" customFormat="1" ht="24.75" customHeight="1" spans="1:39">
      <c r="A8" s="9">
        <v>6</v>
      </c>
      <c r="B8" s="9" t="s">
        <v>22</v>
      </c>
      <c r="C8" s="9" t="s">
        <v>11</v>
      </c>
      <c r="D8" s="9" t="s">
        <v>12</v>
      </c>
      <c r="E8" s="10" t="s">
        <v>23</v>
      </c>
      <c r="F8" s="9">
        <v>64</v>
      </c>
      <c r="G8" s="9">
        <v>85</v>
      </c>
      <c r="H8" s="9">
        <f t="shared" si="0"/>
        <v>74.5</v>
      </c>
      <c r="I8" s="9">
        <f>SUMPRODUCT(($D$3:$D$94=D8)*($H$3:$H$94&gt;H8))+1</f>
        <v>6</v>
      </c>
      <c r="J8" s="9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</row>
    <row r="9" s="1" customFormat="1" ht="24.75" customHeight="1" spans="1:39">
      <c r="A9" s="9">
        <v>7</v>
      </c>
      <c r="B9" s="9" t="s">
        <v>24</v>
      </c>
      <c r="C9" s="9" t="s">
        <v>11</v>
      </c>
      <c r="D9" s="9" t="s">
        <v>12</v>
      </c>
      <c r="E9" s="10" t="s">
        <v>25</v>
      </c>
      <c r="F9" s="9">
        <v>54.25</v>
      </c>
      <c r="G9" s="9">
        <v>90</v>
      </c>
      <c r="H9" s="9">
        <f t="shared" si="0"/>
        <v>72.125</v>
      </c>
      <c r="I9" s="9">
        <f>SUMPRODUCT(($D$3:$D$94=D9)*($H$3:$H$94&gt;H9))+1</f>
        <v>7</v>
      </c>
      <c r="J9" s="9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</row>
    <row r="10" s="1" customFormat="1" ht="24.75" customHeight="1" spans="1:10">
      <c r="A10" s="9">
        <v>8</v>
      </c>
      <c r="B10" s="9" t="s">
        <v>26</v>
      </c>
      <c r="C10" s="9" t="s">
        <v>11</v>
      </c>
      <c r="D10" s="9" t="s">
        <v>12</v>
      </c>
      <c r="E10" s="10" t="s">
        <v>27</v>
      </c>
      <c r="F10" s="9">
        <v>63.5</v>
      </c>
      <c r="G10" s="9">
        <v>80</v>
      </c>
      <c r="H10" s="9">
        <f t="shared" si="0"/>
        <v>71.75</v>
      </c>
      <c r="I10" s="9">
        <f>SUMPRODUCT(($D$3:$D$94=D10)*($H$3:$H$94&gt;H10))+1</f>
        <v>8</v>
      </c>
      <c r="J10" s="9"/>
    </row>
    <row r="11" s="1" customFormat="1" ht="24.75" customHeight="1" spans="1:10">
      <c r="A11" s="9">
        <v>9</v>
      </c>
      <c r="B11" s="9" t="s">
        <v>28</v>
      </c>
      <c r="C11" s="9" t="s">
        <v>11</v>
      </c>
      <c r="D11" s="9" t="s">
        <v>12</v>
      </c>
      <c r="E11" s="10" t="s">
        <v>29</v>
      </c>
      <c r="F11" s="9">
        <v>57.75</v>
      </c>
      <c r="G11" s="9">
        <v>85</v>
      </c>
      <c r="H11" s="9">
        <f t="shared" si="0"/>
        <v>71.375</v>
      </c>
      <c r="I11" s="9">
        <f>SUMPRODUCT(($D$3:$D$94=D11)*($H$3:$H$94&gt;H11))+1</f>
        <v>9</v>
      </c>
      <c r="J11" s="9"/>
    </row>
    <row r="12" s="1" customFormat="1" ht="24.75" customHeight="1" spans="1:10">
      <c r="A12" s="9">
        <v>10</v>
      </c>
      <c r="B12" s="9" t="s">
        <v>30</v>
      </c>
      <c r="C12" s="9" t="s">
        <v>11</v>
      </c>
      <c r="D12" s="9" t="s">
        <v>12</v>
      </c>
      <c r="E12" s="10" t="s">
        <v>31</v>
      </c>
      <c r="F12" s="9">
        <v>57.5</v>
      </c>
      <c r="G12" s="9">
        <v>85</v>
      </c>
      <c r="H12" s="9">
        <f t="shared" si="0"/>
        <v>71.25</v>
      </c>
      <c r="I12" s="9">
        <f>SUMPRODUCT(($D$3:$D$94=D12)*($H$3:$H$94&gt;H12))+1</f>
        <v>10</v>
      </c>
      <c r="J12" s="9"/>
    </row>
    <row r="13" s="1" customFormat="1" ht="24.75" customHeight="1" spans="1:10">
      <c r="A13" s="9">
        <v>11</v>
      </c>
      <c r="B13" s="9" t="s">
        <v>32</v>
      </c>
      <c r="C13" s="9" t="s">
        <v>11</v>
      </c>
      <c r="D13" s="9" t="s">
        <v>12</v>
      </c>
      <c r="E13" s="10" t="s">
        <v>33</v>
      </c>
      <c r="F13" s="9">
        <v>60.5</v>
      </c>
      <c r="G13" s="9">
        <v>80</v>
      </c>
      <c r="H13" s="9">
        <f t="shared" si="0"/>
        <v>70.25</v>
      </c>
      <c r="I13" s="9">
        <f>SUMPRODUCT(($D$3:$D$94=D13)*($H$3:$H$94&gt;H13))+1</f>
        <v>11</v>
      </c>
      <c r="J13" s="9"/>
    </row>
    <row r="14" s="1" customFormat="1" ht="24.75" customHeight="1" spans="1:10">
      <c r="A14" s="9">
        <v>12</v>
      </c>
      <c r="B14" s="9" t="s">
        <v>34</v>
      </c>
      <c r="C14" s="9" t="s">
        <v>11</v>
      </c>
      <c r="D14" s="9" t="s">
        <v>12</v>
      </c>
      <c r="E14" s="10" t="s">
        <v>35</v>
      </c>
      <c r="F14" s="9">
        <v>59.75</v>
      </c>
      <c r="G14" s="9">
        <v>75</v>
      </c>
      <c r="H14" s="9">
        <f t="shared" si="0"/>
        <v>67.375</v>
      </c>
      <c r="I14" s="9">
        <f>SUMPRODUCT(($D$3:$D$94=D14)*($H$3:$H$94&gt;H14))+1</f>
        <v>12</v>
      </c>
      <c r="J14" s="9"/>
    </row>
    <row r="15" s="1" customFormat="1" ht="24.75" customHeight="1" spans="1:10">
      <c r="A15" s="9">
        <v>13</v>
      </c>
      <c r="B15" s="9" t="s">
        <v>36</v>
      </c>
      <c r="C15" s="9" t="s">
        <v>11</v>
      </c>
      <c r="D15" s="9" t="s">
        <v>12</v>
      </c>
      <c r="E15" s="10" t="s">
        <v>37</v>
      </c>
      <c r="F15" s="9">
        <v>58</v>
      </c>
      <c r="G15" s="9">
        <v>75</v>
      </c>
      <c r="H15" s="9">
        <f t="shared" si="0"/>
        <v>66.5</v>
      </c>
      <c r="I15" s="9">
        <f>SUMPRODUCT(($D$3:$D$94=D15)*($H$3:$H$94&gt;H15))+1</f>
        <v>13</v>
      </c>
      <c r="J15" s="9"/>
    </row>
    <row r="16" s="1" customFormat="1" ht="24.75" customHeight="1" spans="1:10">
      <c r="A16" s="9">
        <v>14</v>
      </c>
      <c r="B16" s="9" t="s">
        <v>38</v>
      </c>
      <c r="C16" s="9" t="s">
        <v>11</v>
      </c>
      <c r="D16" s="9" t="s">
        <v>12</v>
      </c>
      <c r="E16" s="10" t="s">
        <v>39</v>
      </c>
      <c r="F16" s="9">
        <v>72.75</v>
      </c>
      <c r="G16" s="9">
        <v>60</v>
      </c>
      <c r="H16" s="9">
        <f t="shared" si="0"/>
        <v>66.375</v>
      </c>
      <c r="I16" s="9">
        <f>SUMPRODUCT(($D$3:$D$94=D16)*($H$3:$H$94&gt;H16))+1</f>
        <v>14</v>
      </c>
      <c r="J16" s="9"/>
    </row>
    <row r="17" s="1" customFormat="1" ht="24.75" customHeight="1" spans="1:10">
      <c r="A17" s="9">
        <v>15</v>
      </c>
      <c r="B17" s="9" t="s">
        <v>40</v>
      </c>
      <c r="C17" s="9" t="s">
        <v>11</v>
      </c>
      <c r="D17" s="9" t="s">
        <v>12</v>
      </c>
      <c r="E17" s="10" t="s">
        <v>41</v>
      </c>
      <c r="F17" s="9">
        <v>55.25</v>
      </c>
      <c r="G17" s="9">
        <v>75</v>
      </c>
      <c r="H17" s="9">
        <f t="shared" si="0"/>
        <v>65.125</v>
      </c>
      <c r="I17" s="9">
        <f>SUMPRODUCT(($D$3:$D$94=D17)*($H$3:$H$94&gt;H17))+1</f>
        <v>15</v>
      </c>
      <c r="J17" s="9"/>
    </row>
    <row r="18" s="1" customFormat="1" ht="24.75" customHeight="1" spans="1:10">
      <c r="A18" s="9">
        <v>16</v>
      </c>
      <c r="B18" s="9" t="s">
        <v>42</v>
      </c>
      <c r="C18" s="9" t="s">
        <v>11</v>
      </c>
      <c r="D18" s="9" t="s">
        <v>12</v>
      </c>
      <c r="E18" s="10" t="s">
        <v>43</v>
      </c>
      <c r="F18" s="9">
        <v>63.75</v>
      </c>
      <c r="G18" s="9">
        <v>40</v>
      </c>
      <c r="H18" s="9">
        <f t="shared" si="0"/>
        <v>51.875</v>
      </c>
      <c r="I18" s="9">
        <f>SUMPRODUCT(($D$3:$D$94=D18)*($H$3:$H$94&gt;H18))+1</f>
        <v>16</v>
      </c>
      <c r="J18" s="9"/>
    </row>
    <row r="19" s="1" customFormat="1" ht="24.75" customHeight="1" spans="1:10">
      <c r="A19" s="9">
        <v>17</v>
      </c>
      <c r="B19" s="9" t="s">
        <v>44</v>
      </c>
      <c r="C19" s="9" t="s">
        <v>11</v>
      </c>
      <c r="D19" s="9" t="s">
        <v>12</v>
      </c>
      <c r="E19" s="14" t="s">
        <v>45</v>
      </c>
      <c r="F19" s="9">
        <v>61.5</v>
      </c>
      <c r="G19" s="9">
        <v>40</v>
      </c>
      <c r="H19" s="9">
        <f t="shared" si="0"/>
        <v>50.75</v>
      </c>
      <c r="I19" s="9">
        <f>SUMPRODUCT(($D$3:$D$94=D19)*($H$3:$H$94&gt;H19))+1</f>
        <v>17</v>
      </c>
      <c r="J19" s="9"/>
    </row>
    <row r="20" s="1" customFormat="1" ht="24.75" customHeight="1" spans="1:10">
      <c r="A20" s="9">
        <v>18</v>
      </c>
      <c r="B20" s="9" t="s">
        <v>46</v>
      </c>
      <c r="C20" s="9" t="s">
        <v>11</v>
      </c>
      <c r="D20" s="9" t="s">
        <v>12</v>
      </c>
      <c r="E20" s="10" t="s">
        <v>47</v>
      </c>
      <c r="F20" s="9">
        <v>53.5</v>
      </c>
      <c r="G20" s="9">
        <v>40</v>
      </c>
      <c r="H20" s="9">
        <f t="shared" si="0"/>
        <v>46.75</v>
      </c>
      <c r="I20" s="9">
        <f>SUMPRODUCT(($D$3:$D$94=D20)*($H$3:$H$94&gt;H20))+1</f>
        <v>18</v>
      </c>
      <c r="J20" s="9"/>
    </row>
    <row r="21" s="1" customFormat="1" ht="24.75" customHeight="1" spans="1:10">
      <c r="A21" s="9">
        <v>19</v>
      </c>
      <c r="B21" s="9" t="s">
        <v>48</v>
      </c>
      <c r="C21" s="9" t="s">
        <v>11</v>
      </c>
      <c r="D21" s="9" t="s">
        <v>12</v>
      </c>
      <c r="E21" s="10" t="s">
        <v>49</v>
      </c>
      <c r="F21" s="9">
        <v>0</v>
      </c>
      <c r="G21" s="9">
        <v>0</v>
      </c>
      <c r="H21" s="9">
        <f t="shared" si="0"/>
        <v>0</v>
      </c>
      <c r="I21" s="9">
        <f>SUMPRODUCT(($D$3:$D$94=D21)*($H$3:$H$94&gt;H21))+1</f>
        <v>19</v>
      </c>
      <c r="J21" s="9" t="s">
        <v>50</v>
      </c>
    </row>
    <row r="22" s="1" customFormat="1" ht="24.75" customHeight="1" spans="1:10">
      <c r="A22" s="9">
        <v>20</v>
      </c>
      <c r="B22" s="9" t="s">
        <v>51</v>
      </c>
      <c r="C22" s="9" t="s">
        <v>11</v>
      </c>
      <c r="D22" s="9" t="s">
        <v>12</v>
      </c>
      <c r="E22" s="10" t="s">
        <v>52</v>
      </c>
      <c r="F22" s="9">
        <v>0</v>
      </c>
      <c r="G22" s="9">
        <v>0</v>
      </c>
      <c r="H22" s="9">
        <f t="shared" si="0"/>
        <v>0</v>
      </c>
      <c r="I22" s="9">
        <f>SUMPRODUCT(($D$3:$D$94=D22)*($H$3:$H$94&gt;H22))+1</f>
        <v>19</v>
      </c>
      <c r="J22" s="9" t="s">
        <v>50</v>
      </c>
    </row>
    <row r="23" s="1" customFormat="1" ht="24.75" customHeight="1" spans="1:10">
      <c r="A23" s="9">
        <v>21</v>
      </c>
      <c r="B23" s="9" t="s">
        <v>53</v>
      </c>
      <c r="C23" s="9" t="s">
        <v>11</v>
      </c>
      <c r="D23" s="9" t="s">
        <v>12</v>
      </c>
      <c r="E23" s="10" t="s">
        <v>54</v>
      </c>
      <c r="F23" s="9">
        <v>0</v>
      </c>
      <c r="G23" s="9">
        <v>0</v>
      </c>
      <c r="H23" s="9">
        <f t="shared" si="0"/>
        <v>0</v>
      </c>
      <c r="I23" s="9">
        <f>SUMPRODUCT(($D$3:$D$94=D23)*($H$3:$H$94&gt;H23))+1</f>
        <v>19</v>
      </c>
      <c r="J23" s="9" t="s">
        <v>50</v>
      </c>
    </row>
    <row r="24" s="1" customFormat="1" ht="24.75" customHeight="1" spans="1:10">
      <c r="A24" s="9">
        <v>22</v>
      </c>
      <c r="B24" s="9" t="s">
        <v>55</v>
      </c>
      <c r="C24" s="9" t="s">
        <v>11</v>
      </c>
      <c r="D24" s="9" t="s">
        <v>12</v>
      </c>
      <c r="E24" s="10" t="s">
        <v>56</v>
      </c>
      <c r="F24" s="9">
        <v>0</v>
      </c>
      <c r="G24" s="9">
        <v>0</v>
      </c>
      <c r="H24" s="9">
        <f t="shared" si="0"/>
        <v>0</v>
      </c>
      <c r="I24" s="9">
        <f>SUMPRODUCT(($D$3:$D$94=D24)*($H$3:$H$94&gt;H24))+1</f>
        <v>19</v>
      </c>
      <c r="J24" s="9" t="s">
        <v>50</v>
      </c>
    </row>
    <row r="25" s="1" customFormat="1" ht="24.75" customHeight="1" spans="1:10">
      <c r="A25" s="9">
        <v>23</v>
      </c>
      <c r="B25" s="9" t="s">
        <v>57</v>
      </c>
      <c r="C25" s="9" t="s">
        <v>11</v>
      </c>
      <c r="D25" s="9" t="s">
        <v>12</v>
      </c>
      <c r="E25" s="10" t="s">
        <v>58</v>
      </c>
      <c r="F25" s="9">
        <v>0</v>
      </c>
      <c r="G25" s="9">
        <v>0</v>
      </c>
      <c r="H25" s="9">
        <f t="shared" si="0"/>
        <v>0</v>
      </c>
      <c r="I25" s="9">
        <f>SUMPRODUCT(($D$3:$D$94=D25)*($H$3:$H$94&gt;H25))+1</f>
        <v>19</v>
      </c>
      <c r="J25" s="9" t="s">
        <v>50</v>
      </c>
    </row>
    <row r="26" s="1" customFormat="1" ht="24.75" customHeight="1" spans="1:10">
      <c r="A26" s="9">
        <v>24</v>
      </c>
      <c r="B26" s="9" t="s">
        <v>59</v>
      </c>
      <c r="C26" s="9" t="s">
        <v>11</v>
      </c>
      <c r="D26" s="9" t="s">
        <v>12</v>
      </c>
      <c r="E26" s="10" t="s">
        <v>60</v>
      </c>
      <c r="F26" s="9">
        <v>0</v>
      </c>
      <c r="G26" s="9">
        <v>0</v>
      </c>
      <c r="H26" s="9">
        <f t="shared" si="0"/>
        <v>0</v>
      </c>
      <c r="I26" s="9">
        <f>SUMPRODUCT(($D$3:$D$94=D26)*($H$3:$H$94&gt;H26))+1</f>
        <v>19</v>
      </c>
      <c r="J26" s="9" t="s">
        <v>50</v>
      </c>
    </row>
    <row r="27" s="1" customFormat="1" ht="24.75" customHeight="1" spans="1:10">
      <c r="A27" s="9">
        <v>25</v>
      </c>
      <c r="B27" s="9" t="s">
        <v>61</v>
      </c>
      <c r="C27" s="9" t="s">
        <v>11</v>
      </c>
      <c r="D27" s="9" t="s">
        <v>12</v>
      </c>
      <c r="E27" s="10" t="s">
        <v>62</v>
      </c>
      <c r="F27" s="9">
        <v>0</v>
      </c>
      <c r="G27" s="9">
        <v>0</v>
      </c>
      <c r="H27" s="9">
        <f t="shared" si="0"/>
        <v>0</v>
      </c>
      <c r="I27" s="9">
        <f>SUMPRODUCT(($D$3:$D$94=D27)*($H$3:$H$94&gt;H27))+1</f>
        <v>19</v>
      </c>
      <c r="J27" s="9" t="s">
        <v>50</v>
      </c>
    </row>
    <row r="28" s="1" customFormat="1" ht="24.75" customHeight="1" spans="1:10">
      <c r="A28" s="9">
        <v>26</v>
      </c>
      <c r="B28" s="9" t="s">
        <v>63</v>
      </c>
      <c r="C28" s="9" t="s">
        <v>11</v>
      </c>
      <c r="D28" s="9" t="s">
        <v>12</v>
      </c>
      <c r="E28" s="10" t="s">
        <v>64</v>
      </c>
      <c r="F28" s="9">
        <v>0</v>
      </c>
      <c r="G28" s="9">
        <v>0</v>
      </c>
      <c r="H28" s="9">
        <f t="shared" si="0"/>
        <v>0</v>
      </c>
      <c r="I28" s="9">
        <f>SUMPRODUCT(($D$3:$D$94=D28)*($H$3:$H$94&gt;H28))+1</f>
        <v>19</v>
      </c>
      <c r="J28" s="9" t="s">
        <v>50</v>
      </c>
    </row>
    <row r="29" s="1" customFormat="1" ht="24.75" customHeight="1" spans="1:10">
      <c r="A29" s="9">
        <v>27</v>
      </c>
      <c r="B29" s="9" t="s">
        <v>65</v>
      </c>
      <c r="C29" s="9" t="s">
        <v>11</v>
      </c>
      <c r="D29" s="9" t="s">
        <v>12</v>
      </c>
      <c r="E29" s="10" t="s">
        <v>66</v>
      </c>
      <c r="F29" s="9">
        <v>0</v>
      </c>
      <c r="G29" s="9">
        <v>0</v>
      </c>
      <c r="H29" s="9">
        <f t="shared" si="0"/>
        <v>0</v>
      </c>
      <c r="I29" s="9">
        <f>SUMPRODUCT(($D$3:$D$94=D29)*($H$3:$H$94&gt;H29))+1</f>
        <v>19</v>
      </c>
      <c r="J29" s="9" t="s">
        <v>50</v>
      </c>
    </row>
    <row r="30" s="1" customFormat="1" ht="24.75" customHeight="1" spans="1:10">
      <c r="A30" s="9">
        <v>28</v>
      </c>
      <c r="B30" s="9" t="s">
        <v>67</v>
      </c>
      <c r="C30" s="9" t="s">
        <v>11</v>
      </c>
      <c r="D30" s="9" t="s">
        <v>12</v>
      </c>
      <c r="E30" s="10" t="s">
        <v>68</v>
      </c>
      <c r="F30" s="9">
        <v>0</v>
      </c>
      <c r="G30" s="9">
        <v>0</v>
      </c>
      <c r="H30" s="9">
        <f t="shared" si="0"/>
        <v>0</v>
      </c>
      <c r="I30" s="9">
        <f>SUMPRODUCT(($D$3:$D$94=D30)*($H$3:$H$94&gt;H30))+1</f>
        <v>19</v>
      </c>
      <c r="J30" s="9" t="s">
        <v>50</v>
      </c>
    </row>
    <row r="31" s="1" customFormat="1" ht="24.75" customHeight="1" spans="1:10">
      <c r="A31" s="9">
        <v>29</v>
      </c>
      <c r="B31" s="9" t="s">
        <v>69</v>
      </c>
      <c r="C31" s="9" t="s">
        <v>11</v>
      </c>
      <c r="D31" s="9" t="s">
        <v>12</v>
      </c>
      <c r="E31" s="10" t="s">
        <v>70</v>
      </c>
      <c r="F31" s="9">
        <v>0</v>
      </c>
      <c r="G31" s="9">
        <v>0</v>
      </c>
      <c r="H31" s="9">
        <f t="shared" si="0"/>
        <v>0</v>
      </c>
      <c r="I31" s="9">
        <f>SUMPRODUCT(($D$3:$D$94=D31)*($H$3:$H$94&gt;H31))+1</f>
        <v>19</v>
      </c>
      <c r="J31" s="9" t="s">
        <v>50</v>
      </c>
    </row>
    <row r="32" s="1" customFormat="1" ht="24.75" customHeight="1" spans="1:10">
      <c r="A32" s="9">
        <v>30</v>
      </c>
      <c r="B32" s="9" t="s">
        <v>71</v>
      </c>
      <c r="C32" s="9" t="s">
        <v>11</v>
      </c>
      <c r="D32" s="9" t="s">
        <v>12</v>
      </c>
      <c r="E32" s="10" t="s">
        <v>72</v>
      </c>
      <c r="F32" s="9">
        <v>0</v>
      </c>
      <c r="G32" s="9">
        <v>0</v>
      </c>
      <c r="H32" s="9">
        <f t="shared" si="0"/>
        <v>0</v>
      </c>
      <c r="I32" s="9">
        <f>SUMPRODUCT(($D$3:$D$94=D32)*($H$3:$H$94&gt;H32))+1</f>
        <v>19</v>
      </c>
      <c r="J32" s="9" t="s">
        <v>50</v>
      </c>
    </row>
    <row r="33" s="1" customFormat="1" ht="24.75" customHeight="1" spans="1:10">
      <c r="A33" s="9">
        <v>31</v>
      </c>
      <c r="B33" s="9" t="s">
        <v>73</v>
      </c>
      <c r="C33" s="9" t="s">
        <v>11</v>
      </c>
      <c r="D33" s="9" t="s">
        <v>12</v>
      </c>
      <c r="E33" s="10" t="s">
        <v>74</v>
      </c>
      <c r="F33" s="9">
        <v>0</v>
      </c>
      <c r="G33" s="9">
        <v>0</v>
      </c>
      <c r="H33" s="9">
        <f t="shared" si="0"/>
        <v>0</v>
      </c>
      <c r="I33" s="9">
        <f>SUMPRODUCT(($D$3:$D$94=D33)*($H$3:$H$94&gt;H33))+1</f>
        <v>19</v>
      </c>
      <c r="J33" s="9" t="s">
        <v>50</v>
      </c>
    </row>
    <row r="34" s="1" customFormat="1" ht="24.75" customHeight="1" spans="1:10">
      <c r="A34" s="9">
        <v>32</v>
      </c>
      <c r="B34" s="9" t="s">
        <v>75</v>
      </c>
      <c r="C34" s="9" t="s">
        <v>11</v>
      </c>
      <c r="D34" s="9" t="s">
        <v>12</v>
      </c>
      <c r="E34" s="11" t="s">
        <v>76</v>
      </c>
      <c r="F34" s="9">
        <v>0</v>
      </c>
      <c r="G34" s="9">
        <v>0</v>
      </c>
      <c r="H34" s="9">
        <f t="shared" si="0"/>
        <v>0</v>
      </c>
      <c r="I34" s="9">
        <f>SUMPRODUCT(($D$3:$D$94=D34)*($H$3:$H$94&gt;H34))+1</f>
        <v>19</v>
      </c>
      <c r="J34" s="9" t="s">
        <v>50</v>
      </c>
    </row>
    <row r="35" s="1" customFormat="1" ht="24.75" customHeight="1" spans="1:10">
      <c r="A35" s="9">
        <v>33</v>
      </c>
      <c r="B35" s="9" t="s">
        <v>77</v>
      </c>
      <c r="C35" s="9" t="s">
        <v>11</v>
      </c>
      <c r="D35" s="9" t="s">
        <v>12</v>
      </c>
      <c r="E35" s="11" t="s">
        <v>78</v>
      </c>
      <c r="F35" s="9">
        <v>0</v>
      </c>
      <c r="G35" s="9">
        <v>0</v>
      </c>
      <c r="H35" s="9">
        <f t="shared" si="0"/>
        <v>0</v>
      </c>
      <c r="I35" s="9">
        <f>SUMPRODUCT(($D$3:$D$94=D35)*($H$3:$H$94&gt;H35))+1</f>
        <v>19</v>
      </c>
      <c r="J35" s="9" t="s">
        <v>50</v>
      </c>
    </row>
    <row r="36" s="1" customFormat="1" ht="24.75" customHeight="1" spans="1:10">
      <c r="A36" s="9">
        <v>34</v>
      </c>
      <c r="B36" s="9" t="s">
        <v>79</v>
      </c>
      <c r="C36" s="9" t="s">
        <v>11</v>
      </c>
      <c r="D36" s="9" t="s">
        <v>12</v>
      </c>
      <c r="E36" s="15" t="s">
        <v>80</v>
      </c>
      <c r="F36" s="9">
        <v>0</v>
      </c>
      <c r="G36" s="9">
        <v>0</v>
      </c>
      <c r="H36" s="9">
        <f t="shared" si="0"/>
        <v>0</v>
      </c>
      <c r="I36" s="9">
        <f>SUMPRODUCT(($D$3:$D$94=D36)*($H$3:$H$94&gt;H36))+1</f>
        <v>19</v>
      </c>
      <c r="J36" s="9" t="s">
        <v>50</v>
      </c>
    </row>
    <row r="37" s="1" customFormat="1" ht="24.75" customHeight="1" spans="1:10">
      <c r="A37" s="9">
        <v>35</v>
      </c>
      <c r="B37" s="9" t="s">
        <v>81</v>
      </c>
      <c r="C37" s="9" t="s">
        <v>11</v>
      </c>
      <c r="D37" s="9" t="s">
        <v>12</v>
      </c>
      <c r="E37" s="11" t="s">
        <v>82</v>
      </c>
      <c r="F37" s="9">
        <v>0</v>
      </c>
      <c r="G37" s="9">
        <v>0</v>
      </c>
      <c r="H37" s="9">
        <f t="shared" si="0"/>
        <v>0</v>
      </c>
      <c r="I37" s="9">
        <f>SUMPRODUCT(($D$3:$D$94=D37)*($H$3:$H$94&gt;H37))+1</f>
        <v>19</v>
      </c>
      <c r="J37" s="9" t="s">
        <v>50</v>
      </c>
    </row>
    <row r="38" s="1" customFormat="1" ht="24.75" customHeight="1" spans="1:10">
      <c r="A38" s="9">
        <v>36</v>
      </c>
      <c r="B38" s="9" t="s">
        <v>83</v>
      </c>
      <c r="C38" s="9" t="s">
        <v>11</v>
      </c>
      <c r="D38" s="9" t="s">
        <v>12</v>
      </c>
      <c r="E38" s="11" t="s">
        <v>84</v>
      </c>
      <c r="F38" s="9">
        <v>0</v>
      </c>
      <c r="G38" s="9">
        <v>0</v>
      </c>
      <c r="H38" s="9">
        <f t="shared" si="0"/>
        <v>0</v>
      </c>
      <c r="I38" s="9">
        <f>SUMPRODUCT(($D$3:$D$94=D38)*($H$3:$H$94&gt;H38))+1</f>
        <v>19</v>
      </c>
      <c r="J38" s="9" t="s">
        <v>50</v>
      </c>
    </row>
    <row r="39" s="1" customFormat="1" ht="24.75" customHeight="1" spans="1:10">
      <c r="A39" s="9">
        <v>37</v>
      </c>
      <c r="B39" s="9" t="s">
        <v>85</v>
      </c>
      <c r="C39" s="9" t="s">
        <v>11</v>
      </c>
      <c r="D39" s="9" t="s">
        <v>12</v>
      </c>
      <c r="E39" s="11" t="s">
        <v>86</v>
      </c>
      <c r="F39" s="9">
        <v>0</v>
      </c>
      <c r="G39" s="9">
        <v>0</v>
      </c>
      <c r="H39" s="9">
        <f t="shared" si="0"/>
        <v>0</v>
      </c>
      <c r="I39" s="9">
        <f>SUMPRODUCT(($D$3:$D$94=D39)*($H$3:$H$94&gt;H39))+1</f>
        <v>19</v>
      </c>
      <c r="J39" s="9" t="s">
        <v>50</v>
      </c>
    </row>
    <row r="40" s="1" customFormat="1" ht="24.75" customHeight="1" spans="1:10">
      <c r="A40" s="9">
        <v>38</v>
      </c>
      <c r="B40" s="9" t="s">
        <v>87</v>
      </c>
      <c r="C40" s="9" t="s">
        <v>88</v>
      </c>
      <c r="D40" s="9" t="s">
        <v>89</v>
      </c>
      <c r="E40" s="11" t="s">
        <v>90</v>
      </c>
      <c r="F40" s="9">
        <v>0</v>
      </c>
      <c r="G40" s="9">
        <v>0</v>
      </c>
      <c r="H40" s="9">
        <f t="shared" si="0"/>
        <v>0</v>
      </c>
      <c r="I40" s="9">
        <f>SUMPRODUCT(($D$3:$D$94=D40)*($H$3:$H$94&gt;H40))+1</f>
        <v>1</v>
      </c>
      <c r="J40" s="9" t="s">
        <v>50</v>
      </c>
    </row>
    <row r="41" s="1" customFormat="1" ht="24.75" customHeight="1" spans="1:10">
      <c r="A41" s="9">
        <v>39</v>
      </c>
      <c r="B41" s="9" t="s">
        <v>91</v>
      </c>
      <c r="C41" s="9" t="s">
        <v>88</v>
      </c>
      <c r="D41" s="9" t="s">
        <v>89</v>
      </c>
      <c r="E41" s="11" t="s">
        <v>92</v>
      </c>
      <c r="F41" s="9">
        <v>0</v>
      </c>
      <c r="G41" s="9">
        <v>0</v>
      </c>
      <c r="H41" s="9">
        <f t="shared" si="0"/>
        <v>0</v>
      </c>
      <c r="I41" s="9">
        <f>SUMPRODUCT(($D$3:$D$94=D41)*($H$3:$H$94&gt;H41))+1</f>
        <v>1</v>
      </c>
      <c r="J41" s="9" t="s">
        <v>50</v>
      </c>
    </row>
    <row r="42" s="1" customFormat="1" ht="24.75" customHeight="1" spans="1:10">
      <c r="A42" s="9">
        <v>40</v>
      </c>
      <c r="B42" s="9" t="s">
        <v>93</v>
      </c>
      <c r="C42" s="9" t="s">
        <v>94</v>
      </c>
      <c r="D42" s="9" t="s">
        <v>95</v>
      </c>
      <c r="E42" s="15" t="s">
        <v>96</v>
      </c>
      <c r="F42" s="9">
        <v>67.25</v>
      </c>
      <c r="G42" s="9">
        <v>58.5</v>
      </c>
      <c r="H42" s="9">
        <f t="shared" si="0"/>
        <v>62.875</v>
      </c>
      <c r="I42" s="9">
        <f>SUMPRODUCT(($D$3:$D$94=D42)*($H$3:$H$94&gt;H42))+1</f>
        <v>1</v>
      </c>
      <c r="J42" s="9"/>
    </row>
    <row r="43" s="1" customFormat="1" ht="24.75" customHeight="1" spans="1:10">
      <c r="A43" s="9">
        <v>41</v>
      </c>
      <c r="B43" s="9" t="s">
        <v>97</v>
      </c>
      <c r="C43" s="9" t="s">
        <v>94</v>
      </c>
      <c r="D43" s="9" t="s">
        <v>95</v>
      </c>
      <c r="E43" s="15" t="s">
        <v>98</v>
      </c>
      <c r="F43" s="9">
        <v>66.25</v>
      </c>
      <c r="G43" s="9">
        <v>55.75</v>
      </c>
      <c r="H43" s="9">
        <f t="shared" si="0"/>
        <v>61</v>
      </c>
      <c r="I43" s="9">
        <f>SUMPRODUCT(($D$3:$D$94=D43)*($H$3:$H$94&gt;H43))+1</f>
        <v>2</v>
      </c>
      <c r="J43" s="9"/>
    </row>
    <row r="44" s="1" customFormat="1" ht="24.75" customHeight="1" spans="1:10">
      <c r="A44" s="9">
        <v>42</v>
      </c>
      <c r="B44" s="9" t="s">
        <v>99</v>
      </c>
      <c r="C44" s="9" t="s">
        <v>94</v>
      </c>
      <c r="D44" s="9" t="s">
        <v>95</v>
      </c>
      <c r="E44" s="15" t="s">
        <v>100</v>
      </c>
      <c r="F44" s="9">
        <v>71</v>
      </c>
      <c r="G44" s="9">
        <v>44.25</v>
      </c>
      <c r="H44" s="9">
        <f t="shared" si="0"/>
        <v>57.625</v>
      </c>
      <c r="I44" s="9">
        <f>SUMPRODUCT(($D$3:$D$94=D44)*($H$3:$H$94&gt;H44))+1</f>
        <v>3</v>
      </c>
      <c r="J44" s="9"/>
    </row>
    <row r="45" s="1" customFormat="1" ht="24.75" customHeight="1" spans="1:10">
      <c r="A45" s="9">
        <v>43</v>
      </c>
      <c r="B45" s="9" t="s">
        <v>101</v>
      </c>
      <c r="C45" s="9" t="s">
        <v>94</v>
      </c>
      <c r="D45" s="9" t="s">
        <v>95</v>
      </c>
      <c r="E45" s="14" t="s">
        <v>102</v>
      </c>
      <c r="F45" s="9">
        <v>58.25</v>
      </c>
      <c r="G45" s="9">
        <v>41.25</v>
      </c>
      <c r="H45" s="9">
        <f t="shared" si="0"/>
        <v>49.75</v>
      </c>
      <c r="I45" s="9">
        <f>SUMPRODUCT(($D$3:$D$94=D45)*($H$3:$H$94&gt;H45))+1</f>
        <v>4</v>
      </c>
      <c r="J45" s="9"/>
    </row>
    <row r="46" s="1" customFormat="1" ht="24.75" customHeight="1" spans="1:10">
      <c r="A46" s="9">
        <v>44</v>
      </c>
      <c r="B46" s="9" t="s">
        <v>103</v>
      </c>
      <c r="C46" s="9" t="s">
        <v>94</v>
      </c>
      <c r="D46" s="9" t="s">
        <v>95</v>
      </c>
      <c r="E46" s="14" t="s">
        <v>104</v>
      </c>
      <c r="F46" s="9">
        <v>61.75</v>
      </c>
      <c r="G46" s="9">
        <v>36.75</v>
      </c>
      <c r="H46" s="9">
        <f t="shared" si="0"/>
        <v>49.25</v>
      </c>
      <c r="I46" s="9">
        <f>SUMPRODUCT(($D$3:$D$94=D46)*($H$3:$H$94&gt;H46))+1</f>
        <v>5</v>
      </c>
      <c r="J46" s="9"/>
    </row>
    <row r="47" s="1" customFormat="1" ht="24.75" customHeight="1" spans="1:10">
      <c r="A47" s="9">
        <v>45</v>
      </c>
      <c r="B47" s="9" t="s">
        <v>105</v>
      </c>
      <c r="C47" s="9" t="s">
        <v>94</v>
      </c>
      <c r="D47" s="9" t="s">
        <v>95</v>
      </c>
      <c r="E47" s="14" t="s">
        <v>106</v>
      </c>
      <c r="F47" s="9">
        <v>0</v>
      </c>
      <c r="G47" s="9">
        <v>0</v>
      </c>
      <c r="H47" s="9">
        <f t="shared" si="0"/>
        <v>0</v>
      </c>
      <c r="I47" s="9">
        <f>SUMPRODUCT(($D$3:$D$94=D47)*($H$3:$H$94&gt;H47))+1</f>
        <v>6</v>
      </c>
      <c r="J47" s="9" t="s">
        <v>50</v>
      </c>
    </row>
    <row r="48" s="1" customFormat="1" ht="24.75" customHeight="1" spans="1:10">
      <c r="A48" s="9">
        <v>46</v>
      </c>
      <c r="B48" s="9" t="s">
        <v>107</v>
      </c>
      <c r="C48" s="9" t="s">
        <v>94</v>
      </c>
      <c r="D48" s="9" t="s">
        <v>95</v>
      </c>
      <c r="E48" s="14" t="s">
        <v>108</v>
      </c>
      <c r="F48" s="9">
        <v>0</v>
      </c>
      <c r="G48" s="9">
        <v>0</v>
      </c>
      <c r="H48" s="9">
        <f t="shared" si="0"/>
        <v>0</v>
      </c>
      <c r="I48" s="9">
        <f>SUMPRODUCT(($D$3:$D$94=D48)*($H$3:$H$94&gt;H48))+1</f>
        <v>6</v>
      </c>
      <c r="J48" s="9" t="s">
        <v>50</v>
      </c>
    </row>
    <row r="49" s="1" customFormat="1" ht="24.75" customHeight="1" spans="1:10">
      <c r="A49" s="9">
        <v>47</v>
      </c>
      <c r="B49" s="9" t="s">
        <v>109</v>
      </c>
      <c r="C49" s="9" t="s">
        <v>94</v>
      </c>
      <c r="D49" s="9" t="s">
        <v>95</v>
      </c>
      <c r="E49" s="14" t="s">
        <v>110</v>
      </c>
      <c r="F49" s="9">
        <v>0</v>
      </c>
      <c r="G49" s="9">
        <v>0</v>
      </c>
      <c r="H49" s="9">
        <f t="shared" si="0"/>
        <v>0</v>
      </c>
      <c r="I49" s="9">
        <f>SUMPRODUCT(($D$3:$D$94=D49)*($H$3:$H$94&gt;H49))+1</f>
        <v>6</v>
      </c>
      <c r="J49" s="9" t="s">
        <v>50</v>
      </c>
    </row>
    <row r="50" s="1" customFormat="1" ht="24.75" customHeight="1" spans="1:10">
      <c r="A50" s="9">
        <v>48</v>
      </c>
      <c r="B50" s="9" t="s">
        <v>111</v>
      </c>
      <c r="C50" s="9" t="s">
        <v>94</v>
      </c>
      <c r="D50" s="9" t="s">
        <v>95</v>
      </c>
      <c r="E50" s="14" t="s">
        <v>112</v>
      </c>
      <c r="F50" s="9">
        <v>0</v>
      </c>
      <c r="G50" s="9">
        <v>0</v>
      </c>
      <c r="H50" s="9">
        <f t="shared" si="0"/>
        <v>0</v>
      </c>
      <c r="I50" s="9">
        <f>SUMPRODUCT(($D$3:$D$94=D50)*($H$3:$H$94&gt;H50))+1</f>
        <v>6</v>
      </c>
      <c r="J50" s="9" t="s">
        <v>50</v>
      </c>
    </row>
    <row r="51" s="1" customFormat="1" ht="24.75" customHeight="1" spans="1:10">
      <c r="A51" s="9">
        <v>49</v>
      </c>
      <c r="B51" s="9" t="s">
        <v>113</v>
      </c>
      <c r="C51" s="9" t="s">
        <v>94</v>
      </c>
      <c r="D51" s="9" t="s">
        <v>114</v>
      </c>
      <c r="E51" s="14" t="s">
        <v>115</v>
      </c>
      <c r="F51" s="9">
        <v>76.75</v>
      </c>
      <c r="G51" s="9">
        <v>44.5</v>
      </c>
      <c r="H51" s="9">
        <f t="shared" si="0"/>
        <v>60.625</v>
      </c>
      <c r="I51" s="9">
        <f>SUMPRODUCT(($D$3:$D$94=D51)*($H$3:$H$94&gt;H51))+1</f>
        <v>1</v>
      </c>
      <c r="J51" s="9"/>
    </row>
    <row r="52" s="1" customFormat="1" ht="24.75" customHeight="1" spans="1:10">
      <c r="A52" s="9">
        <v>50</v>
      </c>
      <c r="B52" s="9" t="s">
        <v>116</v>
      </c>
      <c r="C52" s="9" t="s">
        <v>94</v>
      </c>
      <c r="D52" s="9" t="s">
        <v>114</v>
      </c>
      <c r="E52" s="14" t="s">
        <v>117</v>
      </c>
      <c r="F52" s="9">
        <v>66.25</v>
      </c>
      <c r="G52" s="9">
        <v>47.5</v>
      </c>
      <c r="H52" s="9">
        <f t="shared" si="0"/>
        <v>56.875</v>
      </c>
      <c r="I52" s="9">
        <f>SUMPRODUCT(($D$3:$D$94=D52)*($H$3:$H$94&gt;H52))+1</f>
        <v>2</v>
      </c>
      <c r="J52" s="9"/>
    </row>
    <row r="53" s="1" customFormat="1" ht="24.75" customHeight="1" spans="1:10">
      <c r="A53" s="9">
        <v>51</v>
      </c>
      <c r="B53" s="9" t="s">
        <v>118</v>
      </c>
      <c r="C53" s="9" t="s">
        <v>94</v>
      </c>
      <c r="D53" s="9" t="s">
        <v>114</v>
      </c>
      <c r="E53" s="14" t="s">
        <v>119</v>
      </c>
      <c r="F53" s="9">
        <v>0</v>
      </c>
      <c r="G53" s="9">
        <v>0</v>
      </c>
      <c r="H53" s="9">
        <f t="shared" si="0"/>
        <v>0</v>
      </c>
      <c r="I53" s="9">
        <f>SUMPRODUCT(($D$3:$D$94=D53)*($H$3:$H$94&gt;H53))+1</f>
        <v>3</v>
      </c>
      <c r="J53" s="9" t="s">
        <v>50</v>
      </c>
    </row>
    <row r="54" s="1" customFormat="1" ht="24.75" customHeight="1" spans="1:10">
      <c r="A54" s="9">
        <v>52</v>
      </c>
      <c r="B54" s="9" t="s">
        <v>120</v>
      </c>
      <c r="C54" s="9" t="s">
        <v>94</v>
      </c>
      <c r="D54" s="9" t="s">
        <v>114</v>
      </c>
      <c r="E54" s="14" t="s">
        <v>121</v>
      </c>
      <c r="F54" s="9">
        <v>0</v>
      </c>
      <c r="G54" s="9">
        <v>0</v>
      </c>
      <c r="H54" s="9">
        <f t="shared" si="0"/>
        <v>0</v>
      </c>
      <c r="I54" s="9">
        <f>SUMPRODUCT(($D$3:$D$94=D54)*($H$3:$H$94&gt;H54))+1</f>
        <v>3</v>
      </c>
      <c r="J54" s="9" t="s">
        <v>50</v>
      </c>
    </row>
    <row r="55" s="1" customFormat="1" ht="24.75" customHeight="1" spans="1:10">
      <c r="A55" s="9">
        <v>53</v>
      </c>
      <c r="B55" s="9" t="s">
        <v>122</v>
      </c>
      <c r="C55" s="9" t="s">
        <v>94</v>
      </c>
      <c r="D55" s="9" t="s">
        <v>123</v>
      </c>
      <c r="E55" s="14" t="s">
        <v>124</v>
      </c>
      <c r="F55" s="9">
        <v>71.25</v>
      </c>
      <c r="G55" s="9">
        <v>55.25</v>
      </c>
      <c r="H55" s="9">
        <f t="shared" si="0"/>
        <v>63.25</v>
      </c>
      <c r="I55" s="9">
        <f>SUMPRODUCT(($D$3:$D$94=D55)*($H$3:$H$94&gt;H55))+1</f>
        <v>1</v>
      </c>
      <c r="J55" s="9"/>
    </row>
    <row r="56" s="1" customFormat="1" ht="24.75" customHeight="1" spans="1:10">
      <c r="A56" s="9">
        <v>54</v>
      </c>
      <c r="B56" s="9" t="s">
        <v>125</v>
      </c>
      <c r="C56" s="9" t="s">
        <v>94</v>
      </c>
      <c r="D56" s="9" t="s">
        <v>123</v>
      </c>
      <c r="E56" s="14" t="s">
        <v>126</v>
      </c>
      <c r="F56" s="9">
        <v>68.25</v>
      </c>
      <c r="G56" s="9">
        <v>54</v>
      </c>
      <c r="H56" s="9">
        <f t="shared" si="0"/>
        <v>61.125</v>
      </c>
      <c r="I56" s="9">
        <f>SUMPRODUCT(($D$3:$D$94=D56)*($H$3:$H$94&gt;H56))+1</f>
        <v>2</v>
      </c>
      <c r="J56" s="9"/>
    </row>
    <row r="57" s="1" customFormat="1" ht="24.75" customHeight="1" spans="1:10">
      <c r="A57" s="9">
        <v>55</v>
      </c>
      <c r="B57" s="9" t="s">
        <v>127</v>
      </c>
      <c r="C57" s="9" t="s">
        <v>94</v>
      </c>
      <c r="D57" s="9" t="s">
        <v>123</v>
      </c>
      <c r="E57" s="14" t="s">
        <v>128</v>
      </c>
      <c r="F57" s="9">
        <v>0</v>
      </c>
      <c r="G57" s="9">
        <v>0</v>
      </c>
      <c r="H57" s="9">
        <f t="shared" si="0"/>
        <v>0</v>
      </c>
      <c r="I57" s="9">
        <f>SUMPRODUCT(($D$3:$D$94=D57)*($H$3:$H$94&gt;H57))+1</f>
        <v>3</v>
      </c>
      <c r="J57" s="9" t="s">
        <v>50</v>
      </c>
    </row>
    <row r="58" s="1" customFormat="1" ht="24.75" customHeight="1" spans="1:10">
      <c r="A58" s="9">
        <v>56</v>
      </c>
      <c r="B58" s="9" t="s">
        <v>129</v>
      </c>
      <c r="C58" s="9" t="s">
        <v>94</v>
      </c>
      <c r="D58" s="9" t="s">
        <v>123</v>
      </c>
      <c r="E58" s="14" t="s">
        <v>130</v>
      </c>
      <c r="F58" s="9">
        <v>0</v>
      </c>
      <c r="G58" s="9">
        <v>0</v>
      </c>
      <c r="H58" s="9">
        <f t="shared" si="0"/>
        <v>0</v>
      </c>
      <c r="I58" s="9">
        <f>SUMPRODUCT(($D$3:$D$94=D58)*($H$3:$H$94&gt;H58))+1</f>
        <v>3</v>
      </c>
      <c r="J58" s="9" t="s">
        <v>50</v>
      </c>
    </row>
    <row r="59" s="1" customFormat="1" ht="24.75" customHeight="1" spans="1:10">
      <c r="A59" s="9">
        <v>57</v>
      </c>
      <c r="B59" s="9" t="s">
        <v>131</v>
      </c>
      <c r="C59" s="9" t="s">
        <v>94</v>
      </c>
      <c r="D59" s="9" t="s">
        <v>123</v>
      </c>
      <c r="E59" s="14" t="s">
        <v>132</v>
      </c>
      <c r="F59" s="9">
        <v>0</v>
      </c>
      <c r="G59" s="9">
        <v>0</v>
      </c>
      <c r="H59" s="9">
        <f t="shared" si="0"/>
        <v>0</v>
      </c>
      <c r="I59" s="9">
        <f>SUMPRODUCT(($D$3:$D$94=D59)*($H$3:$H$94&gt;H59))+1</f>
        <v>3</v>
      </c>
      <c r="J59" s="9" t="s">
        <v>50</v>
      </c>
    </row>
    <row r="60" s="1" customFormat="1" ht="24.75" customHeight="1" spans="1:10">
      <c r="A60" s="9">
        <v>58</v>
      </c>
      <c r="B60" s="9" t="s">
        <v>133</v>
      </c>
      <c r="C60" s="9" t="s">
        <v>94</v>
      </c>
      <c r="D60" s="9" t="s">
        <v>134</v>
      </c>
      <c r="E60" s="10" t="s">
        <v>135</v>
      </c>
      <c r="F60" s="9">
        <v>68.75</v>
      </c>
      <c r="G60" s="9">
        <v>69.5</v>
      </c>
      <c r="H60" s="9">
        <f t="shared" si="0"/>
        <v>69.125</v>
      </c>
      <c r="I60" s="9">
        <f>SUMPRODUCT(($D$3:$D$94=D60)*($H$3:$H$94&gt;H60))+1</f>
        <v>1</v>
      </c>
      <c r="J60" s="9"/>
    </row>
    <row r="61" s="1" customFormat="1" ht="24.75" customHeight="1" spans="1:10">
      <c r="A61" s="9">
        <v>59</v>
      </c>
      <c r="B61" s="9" t="s">
        <v>136</v>
      </c>
      <c r="C61" s="9" t="s">
        <v>94</v>
      </c>
      <c r="D61" s="9" t="s">
        <v>134</v>
      </c>
      <c r="E61" s="10" t="s">
        <v>137</v>
      </c>
      <c r="F61" s="9">
        <v>68</v>
      </c>
      <c r="G61" s="9">
        <v>50.75</v>
      </c>
      <c r="H61" s="9">
        <f t="shared" si="0"/>
        <v>59.375</v>
      </c>
      <c r="I61" s="9">
        <f>SUMPRODUCT(($D$3:$D$94=D61)*($H$3:$H$94&gt;H61))+1</f>
        <v>2</v>
      </c>
      <c r="J61" s="9"/>
    </row>
    <row r="62" s="1" customFormat="1" ht="24.75" customHeight="1" spans="1:10">
      <c r="A62" s="9">
        <v>60</v>
      </c>
      <c r="B62" s="9" t="s">
        <v>138</v>
      </c>
      <c r="C62" s="9" t="s">
        <v>94</v>
      </c>
      <c r="D62" s="9" t="s">
        <v>134</v>
      </c>
      <c r="E62" s="10" t="s">
        <v>139</v>
      </c>
      <c r="F62" s="9">
        <v>62.5</v>
      </c>
      <c r="G62" s="9">
        <v>51.75</v>
      </c>
      <c r="H62" s="9">
        <f t="shared" si="0"/>
        <v>57.125</v>
      </c>
      <c r="I62" s="9">
        <f>SUMPRODUCT(($D$3:$D$94=D62)*($H$3:$H$94&gt;H62))+1</f>
        <v>3</v>
      </c>
      <c r="J62" s="9"/>
    </row>
    <row r="63" s="1" customFormat="1" ht="24.75" customHeight="1" spans="1:10">
      <c r="A63" s="9">
        <v>61</v>
      </c>
      <c r="B63" s="9" t="s">
        <v>140</v>
      </c>
      <c r="C63" s="9" t="s">
        <v>94</v>
      </c>
      <c r="D63" s="9" t="s">
        <v>134</v>
      </c>
      <c r="E63" s="10" t="s">
        <v>141</v>
      </c>
      <c r="F63" s="9">
        <v>56.5</v>
      </c>
      <c r="G63" s="9">
        <v>40.5</v>
      </c>
      <c r="H63" s="9">
        <f t="shared" si="0"/>
        <v>48.5</v>
      </c>
      <c r="I63" s="9">
        <f>SUMPRODUCT(($D$3:$D$94=D63)*($H$3:$H$94&gt;H63))+1</f>
        <v>4</v>
      </c>
      <c r="J63" s="9"/>
    </row>
    <row r="64" s="1" customFormat="1" ht="24.75" customHeight="1" spans="1:10">
      <c r="A64" s="9">
        <v>62</v>
      </c>
      <c r="B64" s="9" t="s">
        <v>142</v>
      </c>
      <c r="C64" s="9" t="s">
        <v>94</v>
      </c>
      <c r="D64" s="9" t="s">
        <v>134</v>
      </c>
      <c r="E64" s="10" t="s">
        <v>143</v>
      </c>
      <c r="F64" s="9">
        <v>50</v>
      </c>
      <c r="G64" s="9">
        <v>23</v>
      </c>
      <c r="H64" s="9">
        <f t="shared" si="0"/>
        <v>36.5</v>
      </c>
      <c r="I64" s="9">
        <f>SUMPRODUCT(($D$3:$D$94=D64)*($H$3:$H$94&gt;H64))+1</f>
        <v>5</v>
      </c>
      <c r="J64" s="9"/>
    </row>
    <row r="65" s="1" customFormat="1" ht="24.75" customHeight="1" spans="1:10">
      <c r="A65" s="9">
        <v>63</v>
      </c>
      <c r="B65" s="9" t="s">
        <v>144</v>
      </c>
      <c r="C65" s="9" t="s">
        <v>94</v>
      </c>
      <c r="D65" s="9" t="s">
        <v>134</v>
      </c>
      <c r="E65" s="10" t="s">
        <v>145</v>
      </c>
      <c r="F65" s="9">
        <v>0</v>
      </c>
      <c r="G65" s="9">
        <v>0</v>
      </c>
      <c r="H65" s="9">
        <f t="shared" si="0"/>
        <v>0</v>
      </c>
      <c r="I65" s="9">
        <f>SUMPRODUCT(($D$3:$D$94=D65)*($H$3:$H$94&gt;H65))+1</f>
        <v>6</v>
      </c>
      <c r="J65" s="9" t="s">
        <v>50</v>
      </c>
    </row>
    <row r="66" s="1" customFormat="1" ht="24.75" customHeight="1" spans="1:10">
      <c r="A66" s="9">
        <v>64</v>
      </c>
      <c r="B66" s="9" t="s">
        <v>146</v>
      </c>
      <c r="C66" s="9" t="s">
        <v>94</v>
      </c>
      <c r="D66" s="9" t="s">
        <v>134</v>
      </c>
      <c r="E66" s="10" t="s">
        <v>147</v>
      </c>
      <c r="F66" s="9">
        <v>0</v>
      </c>
      <c r="G66" s="9">
        <v>0</v>
      </c>
      <c r="H66" s="9">
        <f t="shared" si="0"/>
        <v>0</v>
      </c>
      <c r="I66" s="9">
        <f>SUMPRODUCT(($D$3:$D$94=D66)*($H$3:$H$94&gt;H66))+1</f>
        <v>6</v>
      </c>
      <c r="J66" s="9" t="s">
        <v>50</v>
      </c>
    </row>
    <row r="67" s="1" customFormat="1" ht="24.75" customHeight="1" spans="1:10">
      <c r="A67" s="9">
        <v>65</v>
      </c>
      <c r="B67" s="9" t="s">
        <v>148</v>
      </c>
      <c r="C67" s="9" t="s">
        <v>94</v>
      </c>
      <c r="D67" s="9" t="s">
        <v>134</v>
      </c>
      <c r="E67" s="10" t="s">
        <v>149</v>
      </c>
      <c r="F67" s="9">
        <v>0</v>
      </c>
      <c r="G67" s="9">
        <v>0</v>
      </c>
      <c r="H67" s="9">
        <f t="shared" ref="H67:H94" si="1">(F67+G67)*50%</f>
        <v>0</v>
      </c>
      <c r="I67" s="9">
        <f>SUMPRODUCT(($D$3:$D$94=D67)*($H$3:$H$94&gt;H67))+1</f>
        <v>6</v>
      </c>
      <c r="J67" s="9" t="s">
        <v>50</v>
      </c>
    </row>
    <row r="68" s="1" customFormat="1" ht="24.75" customHeight="1" spans="1:10">
      <c r="A68" s="9">
        <v>66</v>
      </c>
      <c r="B68" s="9" t="s">
        <v>150</v>
      </c>
      <c r="C68" s="9" t="s">
        <v>94</v>
      </c>
      <c r="D68" s="9" t="s">
        <v>134</v>
      </c>
      <c r="E68" s="10" t="s">
        <v>151</v>
      </c>
      <c r="F68" s="9">
        <v>0</v>
      </c>
      <c r="G68" s="9">
        <v>0</v>
      </c>
      <c r="H68" s="9">
        <f t="shared" si="1"/>
        <v>0</v>
      </c>
      <c r="I68" s="9">
        <f>SUMPRODUCT(($D$3:$D$94=D68)*($H$3:$H$94&gt;H68))+1</f>
        <v>6</v>
      </c>
      <c r="J68" s="9" t="s">
        <v>50</v>
      </c>
    </row>
    <row r="69" s="1" customFormat="1" ht="24.75" customHeight="1" spans="1:10">
      <c r="A69" s="9">
        <v>80</v>
      </c>
      <c r="B69" s="9" t="s">
        <v>152</v>
      </c>
      <c r="C69" s="9" t="s">
        <v>153</v>
      </c>
      <c r="D69" s="9" t="s">
        <v>154</v>
      </c>
      <c r="E69" s="10" t="s">
        <v>155</v>
      </c>
      <c r="F69" s="9">
        <v>56.75</v>
      </c>
      <c r="G69" s="9">
        <v>75</v>
      </c>
      <c r="H69" s="9">
        <f t="shared" si="1"/>
        <v>65.875</v>
      </c>
      <c r="I69" s="9">
        <f>SUMPRODUCT(($D$3:$D$94=D69)*($H$3:$H$94&gt;H69))+1</f>
        <v>1</v>
      </c>
      <c r="J69" s="9"/>
    </row>
    <row r="70" s="1" customFormat="1" ht="24.75" customHeight="1" spans="1:10">
      <c r="A70" s="9">
        <v>67</v>
      </c>
      <c r="B70" s="9" t="s">
        <v>156</v>
      </c>
      <c r="C70" s="9" t="s">
        <v>153</v>
      </c>
      <c r="D70" s="9" t="s">
        <v>154</v>
      </c>
      <c r="E70" s="10" t="s">
        <v>157</v>
      </c>
      <c r="F70" s="9">
        <v>10.75</v>
      </c>
      <c r="G70" s="9">
        <v>0</v>
      </c>
      <c r="H70" s="9">
        <f t="shared" si="1"/>
        <v>5.375</v>
      </c>
      <c r="I70" s="9">
        <f>SUMPRODUCT(($D$3:$D$94=D70)*($H$3:$H$94&gt;H70))+1</f>
        <v>2</v>
      </c>
      <c r="J70" s="9"/>
    </row>
    <row r="71" s="1" customFormat="1" ht="24.75" customHeight="1" spans="1:10">
      <c r="A71" s="9">
        <v>68</v>
      </c>
      <c r="B71" s="9" t="s">
        <v>158</v>
      </c>
      <c r="C71" s="9" t="s">
        <v>94</v>
      </c>
      <c r="D71" s="9" t="s">
        <v>159</v>
      </c>
      <c r="E71" s="10" t="s">
        <v>160</v>
      </c>
      <c r="F71" s="9">
        <v>79</v>
      </c>
      <c r="G71" s="9">
        <v>66.75</v>
      </c>
      <c r="H71" s="9">
        <f t="shared" si="1"/>
        <v>72.875</v>
      </c>
      <c r="I71" s="9">
        <f>SUMPRODUCT(($D$3:$D$94=D71)*($H$3:$H$94&gt;H71))+1</f>
        <v>1</v>
      </c>
      <c r="J71" s="9"/>
    </row>
    <row r="72" s="1" customFormat="1" ht="24.75" customHeight="1" spans="1:10">
      <c r="A72" s="9">
        <v>69</v>
      </c>
      <c r="B72" s="9" t="s">
        <v>161</v>
      </c>
      <c r="C72" s="9" t="s">
        <v>94</v>
      </c>
      <c r="D72" s="9" t="s">
        <v>159</v>
      </c>
      <c r="E72" s="14" t="s">
        <v>162</v>
      </c>
      <c r="F72" s="9">
        <v>0</v>
      </c>
      <c r="G72" s="9">
        <v>0</v>
      </c>
      <c r="H72" s="9">
        <f t="shared" si="1"/>
        <v>0</v>
      </c>
      <c r="I72" s="9">
        <f>SUMPRODUCT(($D$3:$D$94=D72)*($H$3:$H$94&gt;H72))+1</f>
        <v>2</v>
      </c>
      <c r="J72" s="9" t="s">
        <v>50</v>
      </c>
    </row>
    <row r="73" s="1" customFormat="1" ht="24.75" customHeight="1" spans="1:10">
      <c r="A73" s="9">
        <v>70</v>
      </c>
      <c r="B73" s="9" t="s">
        <v>163</v>
      </c>
      <c r="C73" s="9" t="s">
        <v>94</v>
      </c>
      <c r="D73" s="9" t="s">
        <v>159</v>
      </c>
      <c r="E73" s="14" t="s">
        <v>164</v>
      </c>
      <c r="F73" s="9">
        <v>0</v>
      </c>
      <c r="G73" s="9">
        <v>0</v>
      </c>
      <c r="H73" s="9">
        <f t="shared" si="1"/>
        <v>0</v>
      </c>
      <c r="I73" s="9">
        <f>SUMPRODUCT(($D$3:$D$94=D73)*($H$3:$H$94&gt;H73))+1</f>
        <v>2</v>
      </c>
      <c r="J73" s="9" t="s">
        <v>50</v>
      </c>
    </row>
    <row r="74" s="1" customFormat="1" ht="24.75" customHeight="1" spans="1:10">
      <c r="A74" s="9">
        <v>71</v>
      </c>
      <c r="B74" s="9" t="s">
        <v>165</v>
      </c>
      <c r="C74" s="9" t="s">
        <v>94</v>
      </c>
      <c r="D74" s="9" t="s">
        <v>166</v>
      </c>
      <c r="E74" s="10" t="s">
        <v>167</v>
      </c>
      <c r="F74" s="9">
        <v>0</v>
      </c>
      <c r="G74" s="9">
        <v>0</v>
      </c>
      <c r="H74" s="9">
        <f t="shared" si="1"/>
        <v>0</v>
      </c>
      <c r="I74" s="9">
        <f>SUMPRODUCT(($D$3:$D$94=D74)*($H$3:$H$94&gt;H74))+1</f>
        <v>1</v>
      </c>
      <c r="J74" s="9" t="s">
        <v>50</v>
      </c>
    </row>
    <row r="75" s="1" customFormat="1" ht="24.75" customHeight="1" spans="1:10">
      <c r="A75" s="9">
        <v>72</v>
      </c>
      <c r="B75" s="9" t="s">
        <v>168</v>
      </c>
      <c r="C75" s="9" t="s">
        <v>94</v>
      </c>
      <c r="D75" s="9" t="s">
        <v>166</v>
      </c>
      <c r="E75" s="10" t="s">
        <v>169</v>
      </c>
      <c r="F75" s="9">
        <v>0</v>
      </c>
      <c r="G75" s="9">
        <v>0</v>
      </c>
      <c r="H75" s="9">
        <f t="shared" si="1"/>
        <v>0</v>
      </c>
      <c r="I75" s="9">
        <f>SUMPRODUCT(($D$3:$D$94=D75)*($H$3:$H$94&gt;H75))+1</f>
        <v>1</v>
      </c>
      <c r="J75" s="9" t="s">
        <v>50</v>
      </c>
    </row>
    <row r="76" s="1" customFormat="1" ht="24.75" customHeight="1" spans="1:10">
      <c r="A76" s="9">
        <v>73</v>
      </c>
      <c r="B76" s="9" t="s">
        <v>170</v>
      </c>
      <c r="C76" s="9" t="s">
        <v>94</v>
      </c>
      <c r="D76" s="9" t="s">
        <v>166</v>
      </c>
      <c r="E76" s="14" t="s">
        <v>171</v>
      </c>
      <c r="F76" s="9">
        <v>0</v>
      </c>
      <c r="G76" s="9">
        <v>0</v>
      </c>
      <c r="H76" s="9">
        <f t="shared" si="1"/>
        <v>0</v>
      </c>
      <c r="I76" s="9">
        <f>SUMPRODUCT(($D$3:$D$94=D76)*($H$3:$H$94&gt;H76))+1</f>
        <v>1</v>
      </c>
      <c r="J76" s="9" t="s">
        <v>50</v>
      </c>
    </row>
    <row r="77" s="1" customFormat="1" ht="24.75" customHeight="1" spans="1:10">
      <c r="A77" s="9">
        <v>74</v>
      </c>
      <c r="B77" s="9" t="s">
        <v>172</v>
      </c>
      <c r="C77" s="9" t="s">
        <v>94</v>
      </c>
      <c r="D77" s="9" t="s">
        <v>173</v>
      </c>
      <c r="E77" s="14" t="s">
        <v>174</v>
      </c>
      <c r="F77" s="9">
        <v>65.25</v>
      </c>
      <c r="G77" s="9">
        <v>45.75</v>
      </c>
      <c r="H77" s="9">
        <f t="shared" si="1"/>
        <v>55.5</v>
      </c>
      <c r="I77" s="9">
        <f>SUMPRODUCT(($D$3:$D$94=D77)*($H$3:$H$94&gt;H77))+1</f>
        <v>1</v>
      </c>
      <c r="J77" s="9"/>
    </row>
    <row r="78" s="1" customFormat="1" ht="24.75" customHeight="1" spans="1:10">
      <c r="A78" s="9">
        <v>75</v>
      </c>
      <c r="B78" s="9" t="s">
        <v>175</v>
      </c>
      <c r="C78" s="9" t="s">
        <v>94</v>
      </c>
      <c r="D78" s="9" t="s">
        <v>173</v>
      </c>
      <c r="E78" s="14" t="s">
        <v>176</v>
      </c>
      <c r="F78" s="9">
        <v>59.5</v>
      </c>
      <c r="G78" s="9">
        <v>43.5</v>
      </c>
      <c r="H78" s="9">
        <f t="shared" si="1"/>
        <v>51.5</v>
      </c>
      <c r="I78" s="9">
        <f>SUMPRODUCT(($D$3:$D$94=D78)*($H$3:$H$94&gt;H78))+1</f>
        <v>2</v>
      </c>
      <c r="J78" s="9"/>
    </row>
    <row r="79" s="1" customFormat="1" ht="24.75" customHeight="1" spans="1:10">
      <c r="A79" s="9">
        <v>76</v>
      </c>
      <c r="B79" s="9" t="s">
        <v>177</v>
      </c>
      <c r="C79" s="9" t="s">
        <v>94</v>
      </c>
      <c r="D79" s="9" t="s">
        <v>173</v>
      </c>
      <c r="E79" s="14" t="s">
        <v>178</v>
      </c>
      <c r="F79" s="9">
        <v>63</v>
      </c>
      <c r="G79" s="9">
        <v>35.5</v>
      </c>
      <c r="H79" s="9">
        <f t="shared" si="1"/>
        <v>49.25</v>
      </c>
      <c r="I79" s="9">
        <f>SUMPRODUCT(($D$3:$D$94=D79)*($H$3:$H$94&gt;H79))+1</f>
        <v>3</v>
      </c>
      <c r="J79" s="9"/>
    </row>
    <row r="80" s="1" customFormat="1" ht="24.75" customHeight="1" spans="1:10">
      <c r="A80" s="9">
        <v>77</v>
      </c>
      <c r="B80" s="9" t="s">
        <v>179</v>
      </c>
      <c r="C80" s="9" t="s">
        <v>94</v>
      </c>
      <c r="D80" s="9" t="s">
        <v>173</v>
      </c>
      <c r="E80" s="14" t="s">
        <v>180</v>
      </c>
      <c r="F80" s="9">
        <v>0</v>
      </c>
      <c r="G80" s="9">
        <v>0</v>
      </c>
      <c r="H80" s="9">
        <f t="shared" si="1"/>
        <v>0</v>
      </c>
      <c r="I80" s="9">
        <f>SUMPRODUCT(($D$3:$D$94=D80)*($H$3:$H$94&gt;H80))+1</f>
        <v>4</v>
      </c>
      <c r="J80" s="9" t="s">
        <v>50</v>
      </c>
    </row>
    <row r="81" s="1" customFormat="1" ht="24.75" customHeight="1" spans="1:10">
      <c r="A81" s="9">
        <v>78</v>
      </c>
      <c r="B81" s="9" t="s">
        <v>181</v>
      </c>
      <c r="C81" s="9" t="s">
        <v>94</v>
      </c>
      <c r="D81" s="9" t="s">
        <v>173</v>
      </c>
      <c r="E81" s="14" t="s">
        <v>182</v>
      </c>
      <c r="F81" s="9">
        <v>0</v>
      </c>
      <c r="G81" s="9">
        <v>0</v>
      </c>
      <c r="H81" s="9">
        <f t="shared" si="1"/>
        <v>0</v>
      </c>
      <c r="I81" s="9">
        <f>SUMPRODUCT(($D$3:$D$94=D81)*($H$3:$H$94&gt;H81))+1</f>
        <v>4</v>
      </c>
      <c r="J81" s="9" t="s">
        <v>50</v>
      </c>
    </row>
    <row r="82" s="1" customFormat="1" ht="24.75" customHeight="1" spans="1:10">
      <c r="A82" s="9">
        <v>79</v>
      </c>
      <c r="B82" s="9" t="s">
        <v>183</v>
      </c>
      <c r="C82" s="9" t="s">
        <v>94</v>
      </c>
      <c r="D82" s="9" t="s">
        <v>173</v>
      </c>
      <c r="E82" s="14" t="s">
        <v>184</v>
      </c>
      <c r="F82" s="9">
        <v>0</v>
      </c>
      <c r="G82" s="9">
        <v>0</v>
      </c>
      <c r="H82" s="9">
        <f t="shared" si="1"/>
        <v>0</v>
      </c>
      <c r="I82" s="9">
        <f>SUMPRODUCT(($D$3:$D$94=D82)*($H$3:$H$94&gt;H82))+1</f>
        <v>4</v>
      </c>
      <c r="J82" s="9" t="s">
        <v>50</v>
      </c>
    </row>
    <row r="83" s="1" customFormat="1" ht="24.75" customHeight="1" spans="1:10">
      <c r="A83" s="9">
        <v>81</v>
      </c>
      <c r="B83" s="9" t="s">
        <v>185</v>
      </c>
      <c r="C83" s="9" t="s">
        <v>94</v>
      </c>
      <c r="D83" s="9" t="s">
        <v>186</v>
      </c>
      <c r="E83" s="14" t="s">
        <v>187</v>
      </c>
      <c r="F83" s="9">
        <v>73</v>
      </c>
      <c r="G83" s="9">
        <v>63</v>
      </c>
      <c r="H83" s="9">
        <f t="shared" si="1"/>
        <v>68</v>
      </c>
      <c r="I83" s="9">
        <f>SUMPRODUCT(($D$3:$D$94=D83)*($H$3:$H$94&gt;H83))+1</f>
        <v>1</v>
      </c>
      <c r="J83" s="9"/>
    </row>
    <row r="84" s="1" customFormat="1" ht="24.75" customHeight="1" spans="1:10">
      <c r="A84" s="9">
        <v>82</v>
      </c>
      <c r="B84" s="9" t="s">
        <v>188</v>
      </c>
      <c r="C84" s="9" t="s">
        <v>94</v>
      </c>
      <c r="D84" s="9" t="s">
        <v>186</v>
      </c>
      <c r="E84" s="14" t="s">
        <v>189</v>
      </c>
      <c r="F84" s="9">
        <v>69.5</v>
      </c>
      <c r="G84" s="9">
        <v>58.25</v>
      </c>
      <c r="H84" s="9">
        <f t="shared" si="1"/>
        <v>63.875</v>
      </c>
      <c r="I84" s="9">
        <f>SUMPRODUCT(($D$3:$D$94=D84)*($H$3:$H$94&gt;H84))+1</f>
        <v>2</v>
      </c>
      <c r="J84" s="9"/>
    </row>
    <row r="85" s="1" customFormat="1" ht="24.75" customHeight="1" spans="1:10">
      <c r="A85" s="9">
        <v>83</v>
      </c>
      <c r="B85" s="9" t="s">
        <v>190</v>
      </c>
      <c r="C85" s="9" t="s">
        <v>94</v>
      </c>
      <c r="D85" s="9" t="s">
        <v>186</v>
      </c>
      <c r="E85" s="14" t="s">
        <v>191</v>
      </c>
      <c r="F85" s="9">
        <v>65.75</v>
      </c>
      <c r="G85" s="9">
        <v>50</v>
      </c>
      <c r="H85" s="9">
        <f t="shared" si="1"/>
        <v>57.875</v>
      </c>
      <c r="I85" s="9">
        <f>SUMPRODUCT(($D$3:$D$94=D85)*($H$3:$H$94&gt;H85))+1</f>
        <v>3</v>
      </c>
      <c r="J85" s="9"/>
    </row>
    <row r="86" s="1" customFormat="1" ht="24.75" customHeight="1" spans="1:10">
      <c r="A86" s="9">
        <v>84</v>
      </c>
      <c r="B86" s="9" t="s">
        <v>192</v>
      </c>
      <c r="C86" s="9" t="s">
        <v>94</v>
      </c>
      <c r="D86" s="9" t="s">
        <v>186</v>
      </c>
      <c r="E86" s="14" t="s">
        <v>193</v>
      </c>
      <c r="F86" s="9">
        <v>0</v>
      </c>
      <c r="G86" s="9">
        <v>0</v>
      </c>
      <c r="H86" s="9">
        <f t="shared" si="1"/>
        <v>0</v>
      </c>
      <c r="I86" s="9">
        <f>SUMPRODUCT(($D$3:$D$94=D86)*($H$3:$H$94&gt;H86))+1</f>
        <v>4</v>
      </c>
      <c r="J86" s="9" t="s">
        <v>50</v>
      </c>
    </row>
    <row r="87" s="1" customFormat="1" ht="24.75" customHeight="1" spans="1:10">
      <c r="A87" s="9">
        <v>85</v>
      </c>
      <c r="B87" s="9" t="s">
        <v>194</v>
      </c>
      <c r="C87" s="9" t="s">
        <v>94</v>
      </c>
      <c r="D87" s="9" t="s">
        <v>186</v>
      </c>
      <c r="E87" s="14" t="s">
        <v>195</v>
      </c>
      <c r="F87" s="9">
        <v>0</v>
      </c>
      <c r="G87" s="9">
        <v>0</v>
      </c>
      <c r="H87" s="9">
        <f t="shared" si="1"/>
        <v>0</v>
      </c>
      <c r="I87" s="9">
        <f>SUMPRODUCT(($D$3:$D$94=D87)*($H$3:$H$94&gt;H87))+1</f>
        <v>4</v>
      </c>
      <c r="J87" s="9" t="s">
        <v>50</v>
      </c>
    </row>
    <row r="88" s="1" customFormat="1" ht="24.75" customHeight="1" spans="1:10">
      <c r="A88" s="9">
        <v>86</v>
      </c>
      <c r="B88" s="9" t="s">
        <v>196</v>
      </c>
      <c r="C88" s="9" t="s">
        <v>94</v>
      </c>
      <c r="D88" s="9" t="s">
        <v>186</v>
      </c>
      <c r="E88" s="10" t="s">
        <v>197</v>
      </c>
      <c r="F88" s="9">
        <v>0</v>
      </c>
      <c r="G88" s="9">
        <v>0</v>
      </c>
      <c r="H88" s="9">
        <f t="shared" si="1"/>
        <v>0</v>
      </c>
      <c r="I88" s="9">
        <f>SUMPRODUCT(($D$3:$D$94=D88)*($H$3:$H$94&gt;H88))+1</f>
        <v>4</v>
      </c>
      <c r="J88" s="9" t="s">
        <v>50</v>
      </c>
    </row>
    <row r="89" s="1" customFormat="1" ht="24.75" customHeight="1" spans="1:10">
      <c r="A89" s="9">
        <v>87</v>
      </c>
      <c r="B89" s="9" t="s">
        <v>198</v>
      </c>
      <c r="C89" s="9" t="s">
        <v>94</v>
      </c>
      <c r="D89" s="9" t="s">
        <v>186</v>
      </c>
      <c r="E89" s="14" t="s">
        <v>199</v>
      </c>
      <c r="F89" s="9">
        <v>0</v>
      </c>
      <c r="G89" s="9">
        <v>0</v>
      </c>
      <c r="H89" s="9">
        <f t="shared" si="1"/>
        <v>0</v>
      </c>
      <c r="I89" s="9">
        <f>SUMPRODUCT(($D$3:$D$94=D89)*($H$3:$H$94&gt;H89))+1</f>
        <v>4</v>
      </c>
      <c r="J89" s="9" t="s">
        <v>50</v>
      </c>
    </row>
    <row r="90" s="1" customFormat="1" ht="24.75" customHeight="1" spans="1:10">
      <c r="A90" s="9">
        <v>88</v>
      </c>
      <c r="B90" s="9" t="s">
        <v>200</v>
      </c>
      <c r="C90" s="9" t="s">
        <v>94</v>
      </c>
      <c r="D90" s="9" t="s">
        <v>186</v>
      </c>
      <c r="E90" s="14" t="s">
        <v>201</v>
      </c>
      <c r="F90" s="9">
        <v>0</v>
      </c>
      <c r="G90" s="9">
        <v>0</v>
      </c>
      <c r="H90" s="9">
        <f t="shared" si="1"/>
        <v>0</v>
      </c>
      <c r="I90" s="9">
        <f>SUMPRODUCT(($D$3:$D$94=D90)*($H$3:$H$94&gt;H90))+1</f>
        <v>4</v>
      </c>
      <c r="J90" s="9" t="s">
        <v>50</v>
      </c>
    </row>
    <row r="91" s="1" customFormat="1" ht="24.75" customHeight="1" spans="1:10">
      <c r="A91" s="9">
        <v>89</v>
      </c>
      <c r="B91" s="9" t="s">
        <v>202</v>
      </c>
      <c r="C91" s="9" t="s">
        <v>94</v>
      </c>
      <c r="D91" s="9" t="s">
        <v>186</v>
      </c>
      <c r="E91" s="14" t="s">
        <v>203</v>
      </c>
      <c r="F91" s="9">
        <v>0</v>
      </c>
      <c r="G91" s="9">
        <v>0</v>
      </c>
      <c r="H91" s="9">
        <f t="shared" si="1"/>
        <v>0</v>
      </c>
      <c r="I91" s="9">
        <f>SUMPRODUCT(($D$3:$D$94=D91)*($H$3:$H$94&gt;H91))+1</f>
        <v>4</v>
      </c>
      <c r="J91" s="9" t="s">
        <v>50</v>
      </c>
    </row>
    <row r="92" s="1" customFormat="1" ht="24.75" customHeight="1" spans="1:10">
      <c r="A92" s="9">
        <v>90</v>
      </c>
      <c r="B92" s="9" t="s">
        <v>204</v>
      </c>
      <c r="C92" s="9" t="s">
        <v>94</v>
      </c>
      <c r="D92" s="9" t="s">
        <v>186</v>
      </c>
      <c r="E92" s="14" t="s">
        <v>205</v>
      </c>
      <c r="F92" s="9">
        <v>0</v>
      </c>
      <c r="G92" s="9">
        <v>0</v>
      </c>
      <c r="H92" s="9">
        <f t="shared" si="1"/>
        <v>0</v>
      </c>
      <c r="I92" s="9">
        <f>SUMPRODUCT(($D$3:$D$94=D92)*($H$3:$H$94&gt;H92))+1</f>
        <v>4</v>
      </c>
      <c r="J92" s="9" t="s">
        <v>50</v>
      </c>
    </row>
    <row r="93" s="1" customFormat="1" ht="24.75" customHeight="1" spans="1:10">
      <c r="A93" s="9">
        <v>91</v>
      </c>
      <c r="B93" s="9" t="s">
        <v>206</v>
      </c>
      <c r="C93" s="9" t="s">
        <v>94</v>
      </c>
      <c r="D93" s="9" t="s">
        <v>186</v>
      </c>
      <c r="E93" s="14" t="s">
        <v>207</v>
      </c>
      <c r="F93" s="9">
        <v>0</v>
      </c>
      <c r="G93" s="9">
        <v>0</v>
      </c>
      <c r="H93" s="9">
        <f t="shared" si="1"/>
        <v>0</v>
      </c>
      <c r="I93" s="9">
        <f>SUMPRODUCT(($D$3:$D$94=D93)*($H$3:$H$94&gt;H93))+1</f>
        <v>4</v>
      </c>
      <c r="J93" s="9" t="s">
        <v>50</v>
      </c>
    </row>
    <row r="94" s="1" customFormat="1" ht="24.75" customHeight="1" spans="1:10">
      <c r="A94" s="9">
        <v>92</v>
      </c>
      <c r="B94" s="9" t="s">
        <v>208</v>
      </c>
      <c r="C94" s="9" t="s">
        <v>94</v>
      </c>
      <c r="D94" s="9" t="s">
        <v>186</v>
      </c>
      <c r="E94" s="14" t="s">
        <v>209</v>
      </c>
      <c r="F94" s="9">
        <v>0</v>
      </c>
      <c r="G94" s="9">
        <v>0</v>
      </c>
      <c r="H94" s="9">
        <f t="shared" si="1"/>
        <v>0</v>
      </c>
      <c r="I94" s="9">
        <f>SUMPRODUCT(($D$3:$D$94=D94)*($H$3:$H$94&gt;H94))+1</f>
        <v>4</v>
      </c>
      <c r="J94" s="9" t="s">
        <v>50</v>
      </c>
    </row>
  </sheetData>
  <mergeCells count="1">
    <mergeCell ref="A1:J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2023-08-23T07:14:00Z</dcterms:created>
  <dcterms:modified xsi:type="dcterms:W3CDTF">2023-08-24T08:50:01Z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964B706DBCF54549924F9CC1C9910FF4_13</vt:lpwstr>
  </property>
  <property fmtid="{D5CDD505-2E9C-101B-9397-08002B2CF9AE}" pid="3" name="KSOProductBuildVer">
    <vt:lpwstr>2052-12.1.0.15120</vt:lpwstr>
  </property>
</Properties>
</file>