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16" windowHeight="11016"/>
  </bookViews>
  <sheets>
    <sheet name="指标文模板" sheetId="1" r:id="rId1"/>
  </sheets>
  <calcPr calcId="144525"/>
</workbook>
</file>

<file path=xl/calcChain.xml><?xml version="1.0" encoding="utf-8"?>
<calcChain xmlns="http://schemas.openxmlformats.org/spreadsheetml/2006/main">
  <c r="E4" i="1" l="1"/>
  <c r="C90" i="1" l="1"/>
  <c r="C62" i="1"/>
  <c r="C36" i="1"/>
  <c r="C84" i="1"/>
  <c r="C78" i="1"/>
  <c r="C70" i="1"/>
  <c r="C59" i="1"/>
  <c r="C53" i="1"/>
  <c r="C49" i="1"/>
  <c r="C44" i="1"/>
  <c r="C28" i="1"/>
  <c r="C16" i="1"/>
  <c r="C5" i="1"/>
  <c r="C4" i="1" l="1"/>
</calcChain>
</file>

<file path=xl/sharedStrings.xml><?xml version="1.0" encoding="utf-8"?>
<sst xmlns="http://schemas.openxmlformats.org/spreadsheetml/2006/main" count="202" uniqueCount="202">
  <si>
    <t>单位编码</t>
    <phoneticPr fontId="4" type="noConversion"/>
  </si>
  <si>
    <t>合计</t>
  </si>
  <si>
    <t>0090099001</t>
  </si>
  <si>
    <t xml:space="preserve">    哈尔滨市合计</t>
    <phoneticPr fontId="4" type="noConversion"/>
  </si>
  <si>
    <t xml:space="preserve">      哈尔滨市财政局</t>
  </si>
  <si>
    <t xml:space="preserve">      宾县财政局</t>
  </si>
  <si>
    <t xml:space="preserve">      方正县财政局</t>
  </si>
  <si>
    <t xml:space="preserve">      依兰县财政局</t>
  </si>
  <si>
    <t xml:space="preserve">      巴彦县财政局</t>
  </si>
  <si>
    <t xml:space="preserve">      木兰县财政局</t>
  </si>
  <si>
    <t xml:space="preserve">      通河县财政局</t>
  </si>
  <si>
    <t xml:space="preserve">      延寿县财政局</t>
  </si>
  <si>
    <t xml:space="preserve">      五常市财政局</t>
  </si>
  <si>
    <t xml:space="preserve">      尚志市财政局</t>
  </si>
  <si>
    <t>0090099002</t>
  </si>
  <si>
    <t xml:space="preserve">    齐齐哈尔市合计</t>
    <phoneticPr fontId="4" type="noConversion"/>
  </si>
  <si>
    <t xml:space="preserve">      齐齐哈尔市财政局</t>
  </si>
  <si>
    <t xml:space="preserve">      齐齐哈尔市梅里斯区财政局</t>
  </si>
  <si>
    <t xml:space="preserve">      龙江县财政局</t>
  </si>
  <si>
    <t xml:space="preserve">      讷河市财政局</t>
  </si>
  <si>
    <t xml:space="preserve">      依安县财政局</t>
  </si>
  <si>
    <t xml:space="preserve">      泰来县财政局</t>
  </si>
  <si>
    <t xml:space="preserve">      甘南县财政局</t>
  </si>
  <si>
    <t xml:space="preserve">      富裕县财政局</t>
  </si>
  <si>
    <t xml:space="preserve">      克山县财政局</t>
  </si>
  <si>
    <t xml:space="preserve">      克东县财政局</t>
  </si>
  <si>
    <t xml:space="preserve">      拜泉县财政局</t>
  </si>
  <si>
    <t>0090099003</t>
  </si>
  <si>
    <t xml:space="preserve">    牡丹江市合计</t>
    <phoneticPr fontId="4" type="noConversion"/>
  </si>
  <si>
    <t xml:space="preserve">      牡丹江市财政局</t>
  </si>
  <si>
    <t xml:space="preserve">      林口县财政局</t>
  </si>
  <si>
    <t xml:space="preserve">      穆棱市财政局</t>
  </si>
  <si>
    <t xml:space="preserve">      东宁市财政局</t>
    <phoneticPr fontId="4" type="noConversion"/>
  </si>
  <si>
    <t xml:space="preserve">      宁安市财政局</t>
  </si>
  <si>
    <t xml:space="preserve">      海林市财政局</t>
  </si>
  <si>
    <t>0090099004</t>
  </si>
  <si>
    <t xml:space="preserve">    佳木斯市合计</t>
    <phoneticPr fontId="4" type="noConversion"/>
  </si>
  <si>
    <t xml:space="preserve">      佳木斯市财政局</t>
    <phoneticPr fontId="4" type="noConversion"/>
  </si>
  <si>
    <t xml:space="preserve">      桦南县财政局</t>
  </si>
  <si>
    <t xml:space="preserve">      桦川县财政局</t>
  </si>
  <si>
    <t xml:space="preserve">      汤原县财政局</t>
  </si>
  <si>
    <t xml:space="preserve">      抚远市财政局</t>
    <phoneticPr fontId="4" type="noConversion"/>
  </si>
  <si>
    <t xml:space="preserve">      富锦市财政局</t>
  </si>
  <si>
    <t xml:space="preserve">      同江市财政局</t>
  </si>
  <si>
    <t>0090099005</t>
  </si>
  <si>
    <t xml:space="preserve">    鸡西市合计</t>
    <phoneticPr fontId="4" type="noConversion"/>
  </si>
  <si>
    <t xml:space="preserve">      鸡西市财政局</t>
  </si>
  <si>
    <t xml:space="preserve">      鸡东县财政局</t>
  </si>
  <si>
    <t xml:space="preserve">      密山市财政局</t>
  </si>
  <si>
    <t xml:space="preserve">      虎林市财政局</t>
  </si>
  <si>
    <t xml:space="preserve">    鹤岗市合计</t>
    <phoneticPr fontId="4" type="noConversion"/>
  </si>
  <si>
    <t xml:space="preserve">      鹤岗市财政局</t>
  </si>
  <si>
    <t xml:space="preserve">      萝北县财政局</t>
  </si>
  <si>
    <t xml:space="preserve">      绥滨县财政局</t>
  </si>
  <si>
    <t>0090099007</t>
  </si>
  <si>
    <t xml:space="preserve">    双鸭山市合计</t>
    <phoneticPr fontId="4" type="noConversion"/>
  </si>
  <si>
    <t xml:space="preserve">      双鸭山市财政局</t>
  </si>
  <si>
    <t xml:space="preserve">      集贤县财政局</t>
  </si>
  <si>
    <t xml:space="preserve">      宝清县财政局</t>
  </si>
  <si>
    <t xml:space="preserve">      友谊县财政局</t>
  </si>
  <si>
    <t xml:space="preserve">      饶河县财政局</t>
  </si>
  <si>
    <t>0090099008</t>
  </si>
  <si>
    <t xml:space="preserve">    七台河市合计</t>
    <phoneticPr fontId="4" type="noConversion"/>
  </si>
  <si>
    <t xml:space="preserve">      七台河市财政局</t>
  </si>
  <si>
    <t xml:space="preserve">      勃利县财政局</t>
  </si>
  <si>
    <t>0090099009</t>
  </si>
  <si>
    <t xml:space="preserve">    黑河市合计</t>
    <phoneticPr fontId="4" type="noConversion"/>
  </si>
  <si>
    <t xml:space="preserve">      黑河市财政局</t>
  </si>
  <si>
    <t xml:space="preserve">      黑河市爱辉区财政局</t>
    <phoneticPr fontId="4" type="noConversion"/>
  </si>
  <si>
    <t xml:space="preserve">      北安市财政局</t>
  </si>
  <si>
    <t xml:space="preserve">      嫩江市财政局</t>
    <phoneticPr fontId="4" type="noConversion"/>
  </si>
  <si>
    <t xml:space="preserve">      五大连池市财政局</t>
    <phoneticPr fontId="4" type="noConversion"/>
  </si>
  <si>
    <t xml:space="preserve">      逊克县财政局</t>
  </si>
  <si>
    <t xml:space="preserve">      孙吴县财政局</t>
  </si>
  <si>
    <t>0090099010</t>
  </si>
  <si>
    <t xml:space="preserve">    伊春市合计</t>
    <phoneticPr fontId="4" type="noConversion"/>
  </si>
  <si>
    <t xml:space="preserve">      伊春市财政局</t>
  </si>
  <si>
    <t xml:space="preserve">      铁力市财政局</t>
  </si>
  <si>
    <t xml:space="preserve">      嘉荫县财政局</t>
    <phoneticPr fontId="4" type="noConversion"/>
  </si>
  <si>
    <t xml:space="preserve">      汤旺县财政局</t>
    <phoneticPr fontId="3" type="noConversion"/>
  </si>
  <si>
    <t xml:space="preserve">      丰林县财政局</t>
    <phoneticPr fontId="3" type="noConversion"/>
  </si>
  <si>
    <t xml:space="preserve">      大箐山县财政局</t>
    <phoneticPr fontId="3" type="noConversion"/>
  </si>
  <si>
    <t xml:space="preserve">      南岔县财政局</t>
    <phoneticPr fontId="3" type="noConversion"/>
  </si>
  <si>
    <t>0090099011</t>
  </si>
  <si>
    <t xml:space="preserve">    大庆市合计</t>
    <phoneticPr fontId="4" type="noConversion"/>
  </si>
  <si>
    <t xml:space="preserve">      大庆市财政局</t>
  </si>
  <si>
    <t xml:space="preserve">      林甸县财政局</t>
  </si>
  <si>
    <t xml:space="preserve">      肇州县财政局</t>
  </si>
  <si>
    <t xml:space="preserve">      肇源县财政局</t>
  </si>
  <si>
    <t>0090099012</t>
  </si>
  <si>
    <t xml:space="preserve">    大兴安岭行署合计</t>
    <phoneticPr fontId="4" type="noConversion"/>
  </si>
  <si>
    <t xml:space="preserve">      大兴安岭行署财政局</t>
  </si>
  <si>
    <t xml:space="preserve">      加格达奇区财政局</t>
  </si>
  <si>
    <t xml:space="preserve">      呼玛县财政局</t>
  </si>
  <si>
    <t xml:space="preserve">      塔河县财政局</t>
  </si>
  <si>
    <t xml:space="preserve">      漠河市财政局</t>
    <phoneticPr fontId="3" type="noConversion"/>
  </si>
  <si>
    <t>0090099013</t>
  </si>
  <si>
    <t xml:space="preserve">    绥化市合计</t>
    <phoneticPr fontId="4" type="noConversion"/>
  </si>
  <si>
    <t xml:space="preserve">      绥化市财政局</t>
  </si>
  <si>
    <t xml:space="preserve">      安达市财政局</t>
  </si>
  <si>
    <t xml:space="preserve">      肇东市财政局</t>
  </si>
  <si>
    <t xml:space="preserve">      兰西县财政局</t>
  </si>
  <si>
    <t xml:space="preserve">      青冈县财政局</t>
  </si>
  <si>
    <t xml:space="preserve">      明水县财政局</t>
  </si>
  <si>
    <t xml:space="preserve">      海伦市财政局</t>
  </si>
  <si>
    <t xml:space="preserve">      望奎县财政局</t>
  </si>
  <si>
    <t xml:space="preserve">      绥棱县财政局</t>
  </si>
  <si>
    <t xml:space="preserve">      庆安县财政局</t>
  </si>
  <si>
    <t xml:space="preserve">            00900990011</t>
    <phoneticPr fontId="3" type="noConversion"/>
  </si>
  <si>
    <t xml:space="preserve">            00900990021</t>
    <phoneticPr fontId="3" type="noConversion"/>
  </si>
  <si>
    <t xml:space="preserve">            00900990031</t>
    <phoneticPr fontId="3" type="noConversion"/>
  </si>
  <si>
    <t xml:space="preserve">            00900990041</t>
    <phoneticPr fontId="3" type="noConversion"/>
  </si>
  <si>
    <t xml:space="preserve">            00900990051</t>
    <phoneticPr fontId="3" type="noConversion"/>
  </si>
  <si>
    <t xml:space="preserve"> 0090099006</t>
    <phoneticPr fontId="3" type="noConversion"/>
  </si>
  <si>
    <t xml:space="preserve">            00900990061</t>
    <phoneticPr fontId="3" type="noConversion"/>
  </si>
  <si>
    <t xml:space="preserve">            00900990071</t>
    <phoneticPr fontId="3" type="noConversion"/>
  </si>
  <si>
    <t xml:space="preserve">            00900990081</t>
    <phoneticPr fontId="3" type="noConversion"/>
  </si>
  <si>
    <t xml:space="preserve">            00900990091</t>
    <phoneticPr fontId="3" type="noConversion"/>
  </si>
  <si>
    <t xml:space="preserve">            00900990101</t>
    <phoneticPr fontId="3" type="noConversion"/>
  </si>
  <si>
    <t xml:space="preserve">            00900990111</t>
    <phoneticPr fontId="3" type="noConversion"/>
  </si>
  <si>
    <t xml:space="preserve">            00900990121</t>
    <phoneticPr fontId="3" type="noConversion"/>
  </si>
  <si>
    <t xml:space="preserve">            00900990131</t>
    <phoneticPr fontId="3" type="noConversion"/>
  </si>
  <si>
    <t xml:space="preserve">              00900990019002</t>
    <phoneticPr fontId="3" type="noConversion"/>
  </si>
  <si>
    <t xml:space="preserve">              00900990019003</t>
    <phoneticPr fontId="3" type="noConversion"/>
  </si>
  <si>
    <t xml:space="preserve">              00900990019004</t>
    <phoneticPr fontId="3" type="noConversion"/>
  </si>
  <si>
    <t xml:space="preserve">              00900990019005</t>
    <phoneticPr fontId="3" type="noConversion"/>
  </si>
  <si>
    <t xml:space="preserve">              00900990019006</t>
    <phoneticPr fontId="3" type="noConversion"/>
  </si>
  <si>
    <t xml:space="preserve">              00900990019007</t>
    <phoneticPr fontId="3" type="noConversion"/>
  </si>
  <si>
    <t xml:space="preserve">              00900990019008</t>
    <phoneticPr fontId="3" type="noConversion"/>
  </si>
  <si>
    <t xml:space="preserve">              00900990019010</t>
    <phoneticPr fontId="3" type="noConversion"/>
  </si>
  <si>
    <t xml:space="preserve">              00900990019011</t>
    <phoneticPr fontId="3" type="noConversion"/>
  </si>
  <si>
    <t xml:space="preserve">              00900990029015</t>
    <phoneticPr fontId="3" type="noConversion"/>
  </si>
  <si>
    <t xml:space="preserve">              00900990029001</t>
    <phoneticPr fontId="3" type="noConversion"/>
  </si>
  <si>
    <t xml:space="preserve">              00900990029002</t>
    <phoneticPr fontId="3" type="noConversion"/>
  </si>
  <si>
    <t xml:space="preserve">              00900990029003</t>
    <phoneticPr fontId="3" type="noConversion"/>
  </si>
  <si>
    <t xml:space="preserve">              00900990029004</t>
    <phoneticPr fontId="3" type="noConversion"/>
  </si>
  <si>
    <t xml:space="preserve">              00900990029005</t>
    <phoneticPr fontId="3" type="noConversion"/>
  </si>
  <si>
    <t xml:space="preserve">              00900990029006</t>
    <phoneticPr fontId="3" type="noConversion"/>
  </si>
  <si>
    <t xml:space="preserve">              00900990029007</t>
    <phoneticPr fontId="3" type="noConversion"/>
  </si>
  <si>
    <t xml:space="preserve">              00900990029008</t>
    <phoneticPr fontId="3" type="noConversion"/>
  </si>
  <si>
    <t xml:space="preserve">              00900990029009</t>
    <phoneticPr fontId="3" type="noConversion"/>
  </si>
  <si>
    <t xml:space="preserve">              00900990039001</t>
    <phoneticPr fontId="3" type="noConversion"/>
  </si>
  <si>
    <t xml:space="preserve">              00900990039002</t>
    <phoneticPr fontId="3" type="noConversion"/>
  </si>
  <si>
    <t xml:space="preserve">              00900990039003</t>
    <phoneticPr fontId="3" type="noConversion"/>
  </si>
  <si>
    <t xml:space="preserve">              00900990039004</t>
    <phoneticPr fontId="3" type="noConversion"/>
  </si>
  <si>
    <t xml:space="preserve">              00900990039005</t>
    <phoneticPr fontId="3" type="noConversion"/>
  </si>
  <si>
    <t xml:space="preserve">              00900990039006</t>
    <phoneticPr fontId="3" type="noConversion"/>
  </si>
  <si>
    <t xml:space="preserve">              00900990049001</t>
    <phoneticPr fontId="3" type="noConversion"/>
  </si>
  <si>
    <t xml:space="preserve">              00900990049002</t>
    <phoneticPr fontId="3" type="noConversion"/>
  </si>
  <si>
    <t xml:space="preserve">              00900990049003</t>
    <phoneticPr fontId="3" type="noConversion"/>
  </si>
  <si>
    <t xml:space="preserve">              00900990049004</t>
    <phoneticPr fontId="3" type="noConversion"/>
  </si>
  <si>
    <t xml:space="preserve">              00900990049005</t>
    <phoneticPr fontId="3" type="noConversion"/>
  </si>
  <si>
    <t xml:space="preserve">              00900990049006</t>
    <phoneticPr fontId="3" type="noConversion"/>
  </si>
  <si>
    <t xml:space="preserve">              00900990059001</t>
    <phoneticPr fontId="3" type="noConversion"/>
  </si>
  <si>
    <t xml:space="preserve">              00900990059002</t>
    <phoneticPr fontId="3" type="noConversion"/>
  </si>
  <si>
    <t xml:space="preserve">              00900990059003</t>
    <phoneticPr fontId="3" type="noConversion"/>
  </si>
  <si>
    <t xml:space="preserve">              00900990069001</t>
    <phoneticPr fontId="3" type="noConversion"/>
  </si>
  <si>
    <t xml:space="preserve">              00900990069002</t>
    <phoneticPr fontId="3" type="noConversion"/>
  </si>
  <si>
    <t xml:space="preserve">              00900990079001</t>
    <phoneticPr fontId="3" type="noConversion"/>
  </si>
  <si>
    <t xml:space="preserve">              00900990079002</t>
    <phoneticPr fontId="3" type="noConversion"/>
  </si>
  <si>
    <t xml:space="preserve">              00900990079003</t>
    <phoneticPr fontId="3" type="noConversion"/>
  </si>
  <si>
    <t xml:space="preserve">              00900990079004</t>
    <phoneticPr fontId="3" type="noConversion"/>
  </si>
  <si>
    <t xml:space="preserve">              00900990089001</t>
    <phoneticPr fontId="3" type="noConversion"/>
  </si>
  <si>
    <t xml:space="preserve">              00900990099006</t>
    <phoneticPr fontId="3" type="noConversion"/>
  </si>
  <si>
    <t xml:space="preserve">              00900990099001</t>
    <phoneticPr fontId="3" type="noConversion"/>
  </si>
  <si>
    <t xml:space="preserve">              00900990099002</t>
    <phoneticPr fontId="3" type="noConversion"/>
  </si>
  <si>
    <t xml:space="preserve">              00900990099003</t>
    <phoneticPr fontId="3" type="noConversion"/>
  </si>
  <si>
    <t xml:space="preserve">              00900990099004</t>
    <phoneticPr fontId="3" type="noConversion"/>
  </si>
  <si>
    <t xml:space="preserve">              00900990099005</t>
    <phoneticPr fontId="3" type="noConversion"/>
  </si>
  <si>
    <t xml:space="preserve">              00900990109001</t>
    <phoneticPr fontId="3" type="noConversion"/>
  </si>
  <si>
    <t xml:space="preserve">              00900990109002</t>
    <phoneticPr fontId="3" type="noConversion"/>
  </si>
  <si>
    <t xml:space="preserve">              00900990109003</t>
    <phoneticPr fontId="3" type="noConversion"/>
  </si>
  <si>
    <t xml:space="preserve">              00900990109004</t>
    <phoneticPr fontId="3" type="noConversion"/>
  </si>
  <si>
    <t xml:space="preserve">              00900990109005</t>
    <phoneticPr fontId="3" type="noConversion"/>
  </si>
  <si>
    <t xml:space="preserve">              00900990109006</t>
    <phoneticPr fontId="3" type="noConversion"/>
  </si>
  <si>
    <t xml:space="preserve">              00900990119001</t>
    <phoneticPr fontId="3" type="noConversion"/>
  </si>
  <si>
    <t xml:space="preserve">              00900990119002</t>
    <phoneticPr fontId="3" type="noConversion"/>
  </si>
  <si>
    <t xml:space="preserve">              00900990119003</t>
    <phoneticPr fontId="3" type="noConversion"/>
  </si>
  <si>
    <t xml:space="preserve">              00900990119004</t>
    <phoneticPr fontId="3" type="noConversion"/>
  </si>
  <si>
    <t xml:space="preserve">              00900990129001</t>
    <phoneticPr fontId="3" type="noConversion"/>
  </si>
  <si>
    <t xml:space="preserve">              00900990129002</t>
    <phoneticPr fontId="3" type="noConversion"/>
  </si>
  <si>
    <t xml:space="preserve">              00900990129003</t>
    <phoneticPr fontId="3" type="noConversion"/>
  </si>
  <si>
    <t xml:space="preserve">              00900990129004</t>
    <phoneticPr fontId="3" type="noConversion"/>
  </si>
  <si>
    <t xml:space="preserve">              00900990139001</t>
    <phoneticPr fontId="3" type="noConversion"/>
  </si>
  <si>
    <t xml:space="preserve">              00900990139002</t>
    <phoneticPr fontId="3" type="noConversion"/>
  </si>
  <si>
    <t xml:space="preserve">              00900990139003</t>
    <phoneticPr fontId="3" type="noConversion"/>
  </si>
  <si>
    <t xml:space="preserve">              00900990139004</t>
    <phoneticPr fontId="3" type="noConversion"/>
  </si>
  <si>
    <t xml:space="preserve">              00900990139005</t>
    <phoneticPr fontId="3" type="noConversion"/>
  </si>
  <si>
    <t xml:space="preserve">              00900990139006</t>
    <phoneticPr fontId="3" type="noConversion"/>
  </si>
  <si>
    <t xml:space="preserve">              00900990139007</t>
    <phoneticPr fontId="3" type="noConversion"/>
  </si>
  <si>
    <t xml:space="preserve">              00900990139008</t>
    <phoneticPr fontId="3" type="noConversion"/>
  </si>
  <si>
    <t xml:space="preserve">              00900990139009</t>
    <phoneticPr fontId="3" type="noConversion"/>
  </si>
  <si>
    <t>市县</t>
    <phoneticPr fontId="4" type="noConversion"/>
  </si>
  <si>
    <t>金额（万元）</t>
    <phoneticPr fontId="4" type="noConversion"/>
  </si>
  <si>
    <t>补贴面积（亩）</t>
    <phoneticPr fontId="3" type="noConversion"/>
  </si>
  <si>
    <t>补贴标准（元/亩）</t>
    <phoneticPr fontId="3" type="noConversion"/>
  </si>
  <si>
    <t xml:space="preserve">    农垦总局合计</t>
    <phoneticPr fontId="3" type="noConversion"/>
  </si>
  <si>
    <t xml:space="preserve">         110005001</t>
    <phoneticPr fontId="3" type="noConversion"/>
  </si>
  <si>
    <t xml:space="preserve">      绥芬河市财政局</t>
    <phoneticPr fontId="4" type="noConversion"/>
  </si>
  <si>
    <t xml:space="preserve">      杜蒙县财政局</t>
    <phoneticPr fontId="4" type="noConversion"/>
  </si>
  <si>
    <t>2022年耕地地力保护补贴资金分配明细表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</si>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</sst>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0_);[Red]\(0.00\)"/>
    <numFmt numFmtId="178" formatCode="0.00_ "/>
  </numFmts>
  <fonts count="1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</cellStyleXfs>
  <cellXfs count="4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vertical="center"/>
    </xf>
    <xf numFmtId="0" fontId="6" fillId="0" borderId="2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0" fontId="8" fillId="0" borderId="2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left" vertical="center"/>
    </xf>
    <xf numFmtId="0" fontId="8" fillId="0" borderId="4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left" vertical="center" shrinkToFit="1"/>
    </xf>
    <xf numFmtId="49" fontId="7" fillId="0" borderId="6" xfId="0" applyNumberFormat="1" applyFont="1" applyBorder="1">
      <alignment vertical="center"/>
    </xf>
    <xf numFmtId="0" fontId="8" fillId="0" borderId="7" xfId="1" applyFont="1" applyBorder="1" applyAlignment="1" applyProtection="1">
      <alignment horizontal="left" vertical="center"/>
    </xf>
    <xf numFmtId="0" fontId="13" fillId="0" borderId="1" xfId="1" applyFont="1" applyFill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178" fontId="13" fillId="0" borderId="1" xfId="1" applyNumberFormat="1" applyFont="1" applyFill="1" applyBorder="1" applyAlignment="1" applyProtection="1">
      <alignment horizontal="center" vertical="center"/>
    </xf>
    <xf numFmtId="178" fontId="11" fillId="0" borderId="1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1" fillId="0" borderId="1" xfId="1" applyNumberFormat="1" applyFont="1" applyFill="1" applyBorder="1" applyAlignment="1" applyProtection="1">
      <alignment horizontal="center" vertical="center"/>
    </xf>
    <xf numFmtId="178" fontId="12" fillId="0" borderId="1" xfId="1" applyNumberFormat="1" applyFont="1" applyFill="1" applyBorder="1" applyAlignment="1" applyProtection="1">
      <alignment horizontal="center" vertical="center"/>
    </xf>
    <xf numFmtId="178" fontId="12" fillId="0" borderId="1" xfId="3" applyNumberFormat="1" applyFont="1" applyFill="1" applyBorder="1" applyAlignment="1">
      <alignment horizontal="center" vertical="center" shrinkToFit="1"/>
    </xf>
    <xf numFmtId="178" fontId="11" fillId="0" borderId="6" xfId="1" applyNumberFormat="1" applyFont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4" xfId="1" applyFont="1" applyBorder="1" applyAlignment="1" applyProtection="1">
      <alignment horizontal="left" vertical="center"/>
    </xf>
    <xf numFmtId="178" fontId="16" fillId="0" borderId="1" xfId="1" applyNumberFormat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2" xfId="1" applyFont="1" applyBorder="1" applyAlignment="1" applyProtection="1">
      <alignment horizontal="left" vertical="center"/>
    </xf>
    <xf numFmtId="178" fontId="13" fillId="0" borderId="1" xfId="1" applyNumberFormat="1" applyFont="1" applyBorder="1" applyAlignment="1" applyProtection="1">
      <alignment horizontal="center" vertical="center"/>
    </xf>
    <xf numFmtId="0" fontId="17" fillId="0" borderId="4" xfId="1" applyFont="1" applyBorder="1" applyAlignment="1" applyProtection="1">
      <alignment horizontal="left" vertical="center"/>
    </xf>
    <xf numFmtId="0" fontId="15" fillId="0" borderId="4" xfId="1" applyFont="1" applyFill="1" applyBorder="1" applyAlignment="1" applyProtection="1">
      <alignment horizontal="left" vertical="center"/>
    </xf>
    <xf numFmtId="178" fontId="16" fillId="0" borderId="1" xfId="1" applyNumberFormat="1" applyFont="1" applyFill="1" applyBorder="1" applyAlignment="1" applyProtection="1">
      <alignment horizontal="center" vertical="center"/>
    </xf>
    <xf numFmtId="178" fontId="0" fillId="0" borderId="1" xfId="0" applyNumberFormat="1" applyBorder="1">
      <alignment vertical="center"/>
    </xf>
    <xf numFmtId="178" fontId="18" fillId="0" borderId="1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0" fontId="17" fillId="0" borderId="8" xfId="1" applyFont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_2005年预算快报资料" xfId="3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workbookViewId="0">
      <pane ySplit="4" topLeftCell="A26" activePane="bottomLeft" state="frozen"/>
      <selection pane="bottomLeft" activeCell="E91" sqref="E91:E100"/>
    </sheetView>
  </sheetViews>
  <sheetFormatPr defaultRowHeight="14.4" x14ac:dyDescent="0.25"/>
  <cols>
    <col min="1" max="1" width="28.44140625" customWidth="1"/>
    <col min="2" max="2" width="29.44140625" style="6" customWidth="1"/>
    <col min="3" max="4" width="19.33203125" style="6" customWidth="1"/>
    <col min="5" max="5" width="19.109375" customWidth="1"/>
    <col min="6" max="7" width="11.6640625" bestFit="1" customWidth="1"/>
    <col min="9" max="9" width="11.6640625" bestFit="1" customWidth="1"/>
  </cols>
  <sheetData>
    <row r="1" spans="1:9" ht="31.95" customHeight="1" x14ac:dyDescent="0.25">
      <c r="A1" t="s">
        <v>201</v>
      </c>
    </row>
    <row r="2" spans="1:9" ht="62.4" customHeight="1" x14ac:dyDescent="0.25">
      <c r="A2" s="45" t="s">
        <v>200</v>
      </c>
      <c r="B2" s="45"/>
      <c r="C2" s="45"/>
      <c r="D2" s="45"/>
      <c r="E2" s="45"/>
    </row>
    <row r="3" spans="1:9" ht="14.25" customHeight="1" x14ac:dyDescent="0.25">
      <c r="A3" s="1" t="s">
        <v>0</v>
      </c>
      <c r="B3" s="15" t="s">
        <v>192</v>
      </c>
      <c r="C3" s="2" t="s">
        <v>194</v>
      </c>
      <c r="D3" s="2" t="s">
        <v>195</v>
      </c>
      <c r="E3" s="3" t="s">
        <v>193</v>
      </c>
    </row>
    <row r="4" spans="1:9" ht="14.25" customHeight="1" x14ac:dyDescent="0.25">
      <c r="A4" s="4"/>
      <c r="B4" s="5" t="s">
        <v>1</v>
      </c>
      <c r="C4" s="21">
        <f>C5+C16+C28+C36+C44+C49+C53+C59+C62+C70+C78+C84+C90</f>
        <v>139622207.64066851</v>
      </c>
      <c r="D4" s="19">
        <v>57</v>
      </c>
      <c r="E4" s="41">
        <f>E5+E16+E28+E36+E44+E49+E53+E59+E62+E70+E78+E84+E90+E101</f>
        <v>996270.22000000009</v>
      </c>
      <c r="I4" s="29"/>
    </row>
    <row r="5" spans="1:9" ht="14.25" customHeight="1" x14ac:dyDescent="0.25">
      <c r="A5" s="34" t="s">
        <v>2</v>
      </c>
      <c r="B5" s="35" t="s">
        <v>3</v>
      </c>
      <c r="C5" s="36">
        <f>SUM(C6,C7:C15)</f>
        <v>23958562.609999999</v>
      </c>
      <c r="D5" s="33">
        <v>57</v>
      </c>
      <c r="E5" s="41">
        <v>136563.82</v>
      </c>
      <c r="I5" s="29"/>
    </row>
    <row r="6" spans="1:9" ht="14.25" customHeight="1" x14ac:dyDescent="0.25">
      <c r="A6" s="7" t="s">
        <v>108</v>
      </c>
      <c r="B6" s="9" t="s">
        <v>4</v>
      </c>
      <c r="C6" s="22">
        <v>7129973.1600000001</v>
      </c>
      <c r="D6" s="20">
        <v>57</v>
      </c>
      <c r="E6" s="40">
        <v>40640.85</v>
      </c>
      <c r="I6" s="29"/>
    </row>
    <row r="7" spans="1:9" ht="14.25" customHeight="1" x14ac:dyDescent="0.25">
      <c r="A7" s="8" t="s">
        <v>122</v>
      </c>
      <c r="B7" s="10" t="s">
        <v>5</v>
      </c>
      <c r="C7" s="22">
        <v>2426087.71</v>
      </c>
      <c r="D7" s="20">
        <v>57</v>
      </c>
      <c r="E7" s="40">
        <v>13828.7</v>
      </c>
      <c r="G7" s="28"/>
      <c r="I7" s="29"/>
    </row>
    <row r="8" spans="1:9" ht="14.25" customHeight="1" x14ac:dyDescent="0.25">
      <c r="A8" s="8" t="s">
        <v>123</v>
      </c>
      <c r="B8" s="11" t="s">
        <v>6</v>
      </c>
      <c r="C8" s="22">
        <v>777849.86</v>
      </c>
      <c r="D8" s="20">
        <v>57</v>
      </c>
      <c r="E8" s="40">
        <v>4433.74</v>
      </c>
      <c r="I8" s="29"/>
    </row>
    <row r="9" spans="1:9" ht="14.25" customHeight="1" x14ac:dyDescent="0.25">
      <c r="A9" s="8" t="s">
        <v>124</v>
      </c>
      <c r="B9" s="11" t="s">
        <v>7</v>
      </c>
      <c r="C9" s="22">
        <v>2523310</v>
      </c>
      <c r="D9" s="20">
        <v>57</v>
      </c>
      <c r="E9" s="40">
        <v>14382.87</v>
      </c>
      <c r="I9" s="29"/>
    </row>
    <row r="10" spans="1:9" ht="14.25" customHeight="1" x14ac:dyDescent="0.25">
      <c r="A10" s="8" t="s">
        <v>125</v>
      </c>
      <c r="B10" s="11" t="s">
        <v>8</v>
      </c>
      <c r="C10" s="22">
        <v>3074643.76</v>
      </c>
      <c r="D10" s="20">
        <v>57</v>
      </c>
      <c r="E10" s="40">
        <v>17525.47</v>
      </c>
      <c r="I10" s="29"/>
    </row>
    <row r="11" spans="1:9" ht="14.25" customHeight="1" x14ac:dyDescent="0.25">
      <c r="A11" s="8" t="s">
        <v>126</v>
      </c>
      <c r="B11" s="11" t="s">
        <v>9</v>
      </c>
      <c r="C11" s="22">
        <v>1324271.7</v>
      </c>
      <c r="D11" s="20">
        <v>57</v>
      </c>
      <c r="E11" s="40">
        <v>7548.35</v>
      </c>
      <c r="I11" s="29"/>
    </row>
    <row r="12" spans="1:9" ht="14.25" customHeight="1" x14ac:dyDescent="0.25">
      <c r="A12" s="8" t="s">
        <v>127</v>
      </c>
      <c r="B12" s="11" t="s">
        <v>10</v>
      </c>
      <c r="C12" s="22">
        <v>1037508.09</v>
      </c>
      <c r="D12" s="20">
        <v>57</v>
      </c>
      <c r="E12" s="40">
        <v>5913.8</v>
      </c>
      <c r="I12" s="29"/>
    </row>
    <row r="13" spans="1:9" ht="14.25" customHeight="1" x14ac:dyDescent="0.25">
      <c r="A13" s="8" t="s">
        <v>128</v>
      </c>
      <c r="B13" s="11" t="s">
        <v>11</v>
      </c>
      <c r="C13" s="22">
        <v>1039882.56</v>
      </c>
      <c r="D13" s="20">
        <v>57</v>
      </c>
      <c r="E13" s="40">
        <v>5927.33</v>
      </c>
      <c r="I13" s="29"/>
    </row>
    <row r="14" spans="1:9" ht="14.25" customHeight="1" x14ac:dyDescent="0.25">
      <c r="A14" s="8" t="s">
        <v>129</v>
      </c>
      <c r="B14" s="11" t="s">
        <v>12</v>
      </c>
      <c r="C14" s="22">
        <v>3401911.86</v>
      </c>
      <c r="D14" s="20">
        <v>57</v>
      </c>
      <c r="E14" s="40">
        <v>19390.900000000001</v>
      </c>
      <c r="I14" s="29"/>
    </row>
    <row r="15" spans="1:9" ht="14.25" customHeight="1" x14ac:dyDescent="0.25">
      <c r="A15" s="8" t="s">
        <v>130</v>
      </c>
      <c r="B15" s="11" t="s">
        <v>13</v>
      </c>
      <c r="C15" s="22">
        <v>1223123.9099999999</v>
      </c>
      <c r="D15" s="20">
        <v>57</v>
      </c>
      <c r="E15" s="40">
        <v>6971.81</v>
      </c>
      <c r="I15" s="29"/>
    </row>
    <row r="16" spans="1:9" ht="14.25" customHeight="1" x14ac:dyDescent="0.25">
      <c r="A16" s="30" t="s">
        <v>14</v>
      </c>
      <c r="B16" s="31" t="s">
        <v>15</v>
      </c>
      <c r="C16" s="32">
        <f>SUM(C17:C27)</f>
        <v>29459537.849999994</v>
      </c>
      <c r="D16" s="33">
        <v>57</v>
      </c>
      <c r="E16" s="41">
        <v>167919.35999999999</v>
      </c>
      <c r="I16" s="29"/>
    </row>
    <row r="17" spans="1:9" ht="14.25" customHeight="1" x14ac:dyDescent="0.25">
      <c r="A17" s="8" t="s">
        <v>109</v>
      </c>
      <c r="B17" s="11" t="s">
        <v>16</v>
      </c>
      <c r="C17" s="22">
        <v>673837.15</v>
      </c>
      <c r="D17" s="20">
        <v>57</v>
      </c>
      <c r="E17" s="40">
        <v>3840.87</v>
      </c>
      <c r="I17" s="29"/>
    </row>
    <row r="18" spans="1:9" ht="14.25" customHeight="1" x14ac:dyDescent="0.25">
      <c r="A18" s="8" t="s">
        <v>131</v>
      </c>
      <c r="B18" s="11" t="s">
        <v>17</v>
      </c>
      <c r="C18" s="22">
        <v>1102776</v>
      </c>
      <c r="D18" s="20">
        <v>57</v>
      </c>
      <c r="E18" s="40">
        <v>6285.82</v>
      </c>
      <c r="I18" s="29"/>
    </row>
    <row r="19" spans="1:9" ht="14.25" customHeight="1" x14ac:dyDescent="0.25">
      <c r="A19" s="8" t="s">
        <v>132</v>
      </c>
      <c r="B19" s="11" t="s">
        <v>18</v>
      </c>
      <c r="C19" s="22">
        <v>4040440.15</v>
      </c>
      <c r="D19" s="20">
        <v>57</v>
      </c>
      <c r="E19" s="40">
        <v>23030.51</v>
      </c>
      <c r="I19" s="29"/>
    </row>
    <row r="20" spans="1:9" ht="14.25" customHeight="1" x14ac:dyDescent="0.25">
      <c r="A20" s="8" t="s">
        <v>133</v>
      </c>
      <c r="B20" s="11" t="s">
        <v>19</v>
      </c>
      <c r="C20" s="22">
        <v>5046051.45</v>
      </c>
      <c r="D20" s="20">
        <v>57</v>
      </c>
      <c r="E20" s="40">
        <v>28762.49</v>
      </c>
      <c r="I20" s="29"/>
    </row>
    <row r="21" spans="1:9" ht="14.25" customHeight="1" x14ac:dyDescent="0.25">
      <c r="A21" s="8" t="s">
        <v>134</v>
      </c>
      <c r="B21" s="11" t="s">
        <v>20</v>
      </c>
      <c r="C21" s="22">
        <v>3603259.47</v>
      </c>
      <c r="D21" s="20">
        <v>57</v>
      </c>
      <c r="E21" s="40">
        <v>20538.580000000002</v>
      </c>
      <c r="I21" s="29"/>
    </row>
    <row r="22" spans="1:9" ht="14.25" customHeight="1" x14ac:dyDescent="0.25">
      <c r="A22" s="8" t="s">
        <v>135</v>
      </c>
      <c r="B22" s="11" t="s">
        <v>21</v>
      </c>
      <c r="C22" s="22">
        <v>2076021.99</v>
      </c>
      <c r="D22" s="20">
        <v>57</v>
      </c>
      <c r="E22" s="40">
        <v>11833.33</v>
      </c>
      <c r="I22" s="29"/>
    </row>
    <row r="23" spans="1:9" ht="14.25" customHeight="1" x14ac:dyDescent="0.25">
      <c r="A23" s="8" t="s">
        <v>136</v>
      </c>
      <c r="B23" s="11" t="s">
        <v>22</v>
      </c>
      <c r="C23" s="22">
        <v>3201203.34</v>
      </c>
      <c r="D23" s="20">
        <v>57</v>
      </c>
      <c r="E23" s="40">
        <v>18246.86</v>
      </c>
      <c r="I23" s="29"/>
    </row>
    <row r="24" spans="1:9" ht="14.25" customHeight="1" x14ac:dyDescent="0.25">
      <c r="A24" s="8" t="s">
        <v>137</v>
      </c>
      <c r="B24" s="11" t="s">
        <v>23</v>
      </c>
      <c r="C24" s="22">
        <v>1658817.24</v>
      </c>
      <c r="D24" s="20">
        <v>57</v>
      </c>
      <c r="E24" s="40">
        <v>9455.26</v>
      </c>
      <c r="I24" s="29"/>
    </row>
    <row r="25" spans="1:9" ht="14.25" customHeight="1" x14ac:dyDescent="0.25">
      <c r="A25" s="8" t="s">
        <v>138</v>
      </c>
      <c r="B25" s="11" t="s">
        <v>24</v>
      </c>
      <c r="C25" s="22">
        <v>2844800.01</v>
      </c>
      <c r="D25" s="20">
        <v>57</v>
      </c>
      <c r="E25" s="40">
        <v>16215.36</v>
      </c>
      <c r="I25" s="29"/>
    </row>
    <row r="26" spans="1:9" ht="14.25" customHeight="1" x14ac:dyDescent="0.25">
      <c r="A26" s="8" t="s">
        <v>139</v>
      </c>
      <c r="B26" s="11" t="s">
        <v>25</v>
      </c>
      <c r="C26" s="22">
        <v>1614123.65</v>
      </c>
      <c r="D26" s="20">
        <v>57</v>
      </c>
      <c r="E26" s="40">
        <v>9200.5</v>
      </c>
      <c r="I26" s="29"/>
    </row>
    <row r="27" spans="1:9" ht="14.25" customHeight="1" x14ac:dyDescent="0.25">
      <c r="A27" s="8" t="s">
        <v>140</v>
      </c>
      <c r="B27" s="11" t="s">
        <v>26</v>
      </c>
      <c r="C27" s="22">
        <v>3598207.4</v>
      </c>
      <c r="D27" s="20">
        <v>57</v>
      </c>
      <c r="E27" s="40">
        <v>20509.78</v>
      </c>
      <c r="I27" s="29"/>
    </row>
    <row r="28" spans="1:9" ht="14.25" customHeight="1" x14ac:dyDescent="0.25">
      <c r="A28" s="30" t="s">
        <v>27</v>
      </c>
      <c r="B28" s="37" t="s">
        <v>28</v>
      </c>
      <c r="C28" s="36">
        <f>SUM(C29:C35)</f>
        <v>7551377.5399999991</v>
      </c>
      <c r="D28" s="33">
        <v>57</v>
      </c>
      <c r="E28" s="41">
        <v>43042.85</v>
      </c>
      <c r="I28" s="29"/>
    </row>
    <row r="29" spans="1:9" ht="14.25" customHeight="1" x14ac:dyDescent="0.25">
      <c r="A29" s="8" t="s">
        <v>110</v>
      </c>
      <c r="B29" s="12" t="s">
        <v>29</v>
      </c>
      <c r="C29" s="23">
        <v>628442.68999999994</v>
      </c>
      <c r="D29" s="20">
        <v>57</v>
      </c>
      <c r="E29" s="40">
        <v>3582.12</v>
      </c>
      <c r="I29" s="29"/>
    </row>
    <row r="30" spans="1:9" ht="14.25" customHeight="1" x14ac:dyDescent="0.25">
      <c r="A30" s="8" t="s">
        <v>141</v>
      </c>
      <c r="B30" s="12" t="s">
        <v>30</v>
      </c>
      <c r="C30" s="23">
        <v>1500397.15</v>
      </c>
      <c r="D30" s="20">
        <v>57</v>
      </c>
      <c r="E30" s="40">
        <v>8552.26</v>
      </c>
      <c r="I30" s="29"/>
    </row>
    <row r="31" spans="1:9" ht="14.25" customHeight="1" x14ac:dyDescent="0.25">
      <c r="A31" s="8" t="s">
        <v>142</v>
      </c>
      <c r="B31" s="12" t="s">
        <v>31</v>
      </c>
      <c r="C31" s="23">
        <v>1783092.12</v>
      </c>
      <c r="D31" s="20">
        <v>57</v>
      </c>
      <c r="E31" s="40">
        <v>10163.629999999999</v>
      </c>
      <c r="I31" s="29"/>
    </row>
    <row r="32" spans="1:9" ht="14.25" customHeight="1" x14ac:dyDescent="0.25">
      <c r="A32" s="8" t="s">
        <v>143</v>
      </c>
      <c r="B32" s="12" t="s">
        <v>32</v>
      </c>
      <c r="C32" s="23">
        <v>594756.01</v>
      </c>
      <c r="D32" s="20">
        <v>57</v>
      </c>
      <c r="E32" s="40">
        <v>3390.11</v>
      </c>
      <c r="I32" s="29"/>
    </row>
    <row r="33" spans="1:9" ht="14.25" customHeight="1" x14ac:dyDescent="0.25">
      <c r="A33" s="8" t="s">
        <v>144</v>
      </c>
      <c r="B33" s="12" t="s">
        <v>33</v>
      </c>
      <c r="C33" s="23">
        <v>2134847.54</v>
      </c>
      <c r="D33" s="20">
        <v>57</v>
      </c>
      <c r="E33" s="40">
        <v>12168.63</v>
      </c>
      <c r="I33" s="29"/>
    </row>
    <row r="34" spans="1:9" ht="14.25" customHeight="1" x14ac:dyDescent="0.25">
      <c r="A34" s="8" t="s">
        <v>145</v>
      </c>
      <c r="B34" s="12" t="s">
        <v>34</v>
      </c>
      <c r="C34" s="23">
        <v>892824.39</v>
      </c>
      <c r="D34" s="20">
        <v>57</v>
      </c>
      <c r="E34" s="40">
        <v>5089.1000000000004</v>
      </c>
      <c r="I34" s="29"/>
    </row>
    <row r="35" spans="1:9" ht="14.25" customHeight="1" x14ac:dyDescent="0.25">
      <c r="A35" s="8" t="s">
        <v>146</v>
      </c>
      <c r="B35" s="14" t="s">
        <v>198</v>
      </c>
      <c r="C35" s="24">
        <v>17017.64</v>
      </c>
      <c r="D35" s="20">
        <v>57</v>
      </c>
      <c r="E35" s="40">
        <v>97</v>
      </c>
      <c r="I35" s="29"/>
    </row>
    <row r="36" spans="1:9" ht="14.25" customHeight="1" x14ac:dyDescent="0.25">
      <c r="A36" s="30" t="s">
        <v>35</v>
      </c>
      <c r="B36" s="31" t="s">
        <v>36</v>
      </c>
      <c r="C36" s="32">
        <f>SUM(C37,C38:C43)</f>
        <v>16089694.57</v>
      </c>
      <c r="D36" s="33">
        <v>57</v>
      </c>
      <c r="E36" s="41">
        <v>91711.25</v>
      </c>
      <c r="H36" s="29"/>
    </row>
    <row r="37" spans="1:9" ht="14.25" customHeight="1" x14ac:dyDescent="0.25">
      <c r="A37" s="8" t="s">
        <v>111</v>
      </c>
      <c r="B37" s="13" t="s">
        <v>37</v>
      </c>
      <c r="C37" s="25">
        <v>1330217.2</v>
      </c>
      <c r="D37" s="20">
        <v>57</v>
      </c>
      <c r="E37" s="40">
        <v>7582.24</v>
      </c>
      <c r="H37" s="29"/>
    </row>
    <row r="38" spans="1:9" ht="14.25" customHeight="1" x14ac:dyDescent="0.25">
      <c r="A38" s="8" t="s">
        <v>147</v>
      </c>
      <c r="B38" s="13" t="s">
        <v>38</v>
      </c>
      <c r="C38" s="25">
        <v>3356989.7699999996</v>
      </c>
      <c r="D38" s="20">
        <v>57</v>
      </c>
      <c r="E38" s="40">
        <v>19134.84</v>
      </c>
      <c r="H38" s="29"/>
    </row>
    <row r="39" spans="1:9" ht="14.25" customHeight="1" x14ac:dyDescent="0.25">
      <c r="A39" s="8" t="s">
        <v>148</v>
      </c>
      <c r="B39" s="13" t="s">
        <v>39</v>
      </c>
      <c r="C39" s="25">
        <v>1633133.2399999998</v>
      </c>
      <c r="D39" s="20">
        <v>57</v>
      </c>
      <c r="E39" s="40">
        <v>9308.86</v>
      </c>
      <c r="H39" s="29"/>
    </row>
    <row r="40" spans="1:9" ht="14.25" customHeight="1" x14ac:dyDescent="0.25">
      <c r="A40" s="8" t="s">
        <v>149</v>
      </c>
      <c r="B40" s="13" t="s">
        <v>40</v>
      </c>
      <c r="C40" s="25">
        <v>1368598.9400000002</v>
      </c>
      <c r="D40" s="20">
        <v>57</v>
      </c>
      <c r="E40" s="40">
        <v>7801.01</v>
      </c>
      <c r="H40" s="29"/>
    </row>
    <row r="41" spans="1:9" ht="14.25" customHeight="1" x14ac:dyDescent="0.25">
      <c r="A41" s="8" t="s">
        <v>150</v>
      </c>
      <c r="B41" s="13" t="s">
        <v>41</v>
      </c>
      <c r="C41" s="25">
        <v>2608514.27</v>
      </c>
      <c r="D41" s="20">
        <v>57</v>
      </c>
      <c r="E41" s="40">
        <v>14868.53</v>
      </c>
      <c r="H41" s="29"/>
    </row>
    <row r="42" spans="1:9" ht="14.25" customHeight="1" x14ac:dyDescent="0.25">
      <c r="A42" s="8" t="s">
        <v>151</v>
      </c>
      <c r="B42" s="13" t="s">
        <v>42</v>
      </c>
      <c r="C42" s="25">
        <v>3913016.13</v>
      </c>
      <c r="D42" s="20">
        <v>57</v>
      </c>
      <c r="E42" s="40">
        <v>22304.19</v>
      </c>
      <c r="H42" s="29"/>
    </row>
    <row r="43" spans="1:9" ht="14.25" customHeight="1" x14ac:dyDescent="0.25">
      <c r="A43" s="8" t="s">
        <v>152</v>
      </c>
      <c r="B43" s="13" t="s">
        <v>43</v>
      </c>
      <c r="C43" s="25">
        <v>1879225.02</v>
      </c>
      <c r="D43" s="20">
        <v>57</v>
      </c>
      <c r="E43" s="40">
        <v>10711.58</v>
      </c>
      <c r="H43" s="29"/>
    </row>
    <row r="44" spans="1:9" ht="14.25" customHeight="1" x14ac:dyDescent="0.25">
      <c r="A44" s="30" t="s">
        <v>44</v>
      </c>
      <c r="B44" s="38" t="s">
        <v>45</v>
      </c>
      <c r="C44" s="39">
        <f>SUM(C45:C48)</f>
        <v>5084196.21</v>
      </c>
      <c r="D44" s="33">
        <v>57</v>
      </c>
      <c r="E44" s="41">
        <v>28979.919999999998</v>
      </c>
      <c r="I44" s="29"/>
    </row>
    <row r="45" spans="1:9" ht="14.25" customHeight="1" x14ac:dyDescent="0.25">
      <c r="A45" s="8" t="s">
        <v>112</v>
      </c>
      <c r="B45" s="13" t="s">
        <v>46</v>
      </c>
      <c r="C45" s="25">
        <v>300432.24</v>
      </c>
      <c r="D45" s="20">
        <v>57</v>
      </c>
      <c r="E45" s="40">
        <v>1712.46</v>
      </c>
      <c r="I45" s="29"/>
    </row>
    <row r="46" spans="1:9" ht="14.25" customHeight="1" x14ac:dyDescent="0.25">
      <c r="A46" s="8" t="s">
        <v>153</v>
      </c>
      <c r="B46" s="11" t="s">
        <v>47</v>
      </c>
      <c r="C46" s="22">
        <v>1112106.31</v>
      </c>
      <c r="D46" s="20">
        <v>57</v>
      </c>
      <c r="E46" s="40">
        <v>6339.01</v>
      </c>
      <c r="I46" s="29"/>
    </row>
    <row r="47" spans="1:9" ht="14.25" customHeight="1" x14ac:dyDescent="0.25">
      <c r="A47" s="8" t="s">
        <v>154</v>
      </c>
      <c r="B47" s="11" t="s">
        <v>48</v>
      </c>
      <c r="C47" s="22">
        <v>2185166.94</v>
      </c>
      <c r="D47" s="20">
        <v>57</v>
      </c>
      <c r="E47" s="40">
        <v>12455.45</v>
      </c>
      <c r="I47" s="29"/>
    </row>
    <row r="48" spans="1:9" ht="14.25" customHeight="1" x14ac:dyDescent="0.25">
      <c r="A48" s="8" t="s">
        <v>155</v>
      </c>
      <c r="B48" s="11" t="s">
        <v>49</v>
      </c>
      <c r="C48" s="22">
        <v>1486490.72</v>
      </c>
      <c r="D48" s="20">
        <v>57</v>
      </c>
      <c r="E48" s="40">
        <v>8473</v>
      </c>
      <c r="I48" s="29"/>
    </row>
    <row r="49" spans="1:9" ht="14.25" customHeight="1" x14ac:dyDescent="0.25">
      <c r="A49" s="30" t="s">
        <v>113</v>
      </c>
      <c r="B49" s="31" t="s">
        <v>50</v>
      </c>
      <c r="C49" s="32">
        <f>SUM(C50:C52)</f>
        <v>2156082.34</v>
      </c>
      <c r="D49" s="33">
        <v>57</v>
      </c>
      <c r="E49" s="41">
        <v>12289.66</v>
      </c>
      <c r="I49" s="29"/>
    </row>
    <row r="50" spans="1:9" ht="14.25" customHeight="1" x14ac:dyDescent="0.25">
      <c r="A50" s="8" t="s">
        <v>114</v>
      </c>
      <c r="B50" s="11" t="s">
        <v>51</v>
      </c>
      <c r="C50" s="22">
        <v>373809.55</v>
      </c>
      <c r="D50" s="20">
        <v>57</v>
      </c>
      <c r="E50" s="40">
        <v>2130.71</v>
      </c>
      <c r="I50" s="29"/>
    </row>
    <row r="51" spans="1:9" ht="14.25" customHeight="1" x14ac:dyDescent="0.25">
      <c r="A51" s="8" t="s">
        <v>156</v>
      </c>
      <c r="B51" s="11" t="s">
        <v>52</v>
      </c>
      <c r="C51" s="22">
        <v>671507.82</v>
      </c>
      <c r="D51" s="20">
        <v>57</v>
      </c>
      <c r="E51" s="40">
        <v>3827.59</v>
      </c>
      <c r="I51" s="29"/>
    </row>
    <row r="52" spans="1:9" ht="14.25" customHeight="1" x14ac:dyDescent="0.25">
      <c r="A52" s="8" t="s">
        <v>157</v>
      </c>
      <c r="B52" s="11" t="s">
        <v>53</v>
      </c>
      <c r="C52" s="22">
        <v>1110764.97</v>
      </c>
      <c r="D52" s="20">
        <v>57</v>
      </c>
      <c r="E52" s="40">
        <v>6331.36</v>
      </c>
      <c r="I52" s="29"/>
    </row>
    <row r="53" spans="1:9" ht="14.25" customHeight="1" x14ac:dyDescent="0.25">
      <c r="A53" s="30" t="s">
        <v>54</v>
      </c>
      <c r="B53" s="37" t="s">
        <v>55</v>
      </c>
      <c r="C53" s="36">
        <f>SUM(C54:C58)</f>
        <v>4973072.0100000007</v>
      </c>
      <c r="D53" s="33">
        <v>57</v>
      </c>
      <c r="E53" s="41">
        <v>28346.52</v>
      </c>
      <c r="I53" s="29"/>
    </row>
    <row r="54" spans="1:9" ht="14.25" customHeight="1" x14ac:dyDescent="0.25">
      <c r="A54" s="8" t="s">
        <v>115</v>
      </c>
      <c r="B54" s="11" t="s">
        <v>56</v>
      </c>
      <c r="C54" s="22">
        <v>362945.2</v>
      </c>
      <c r="D54" s="20">
        <v>57</v>
      </c>
      <c r="E54" s="40">
        <v>2068.79</v>
      </c>
      <c r="I54" s="29"/>
    </row>
    <row r="55" spans="1:9" ht="14.25" customHeight="1" x14ac:dyDescent="0.25">
      <c r="A55" s="8" t="s">
        <v>158</v>
      </c>
      <c r="B55" s="11" t="s">
        <v>57</v>
      </c>
      <c r="C55" s="22">
        <v>1635964.25</v>
      </c>
      <c r="D55" s="20">
        <v>57</v>
      </c>
      <c r="E55" s="40">
        <v>9325</v>
      </c>
      <c r="I55" s="29"/>
    </row>
    <row r="56" spans="1:9" ht="14.25" customHeight="1" x14ac:dyDescent="0.25">
      <c r="A56" s="8" t="s">
        <v>159</v>
      </c>
      <c r="B56" s="11" t="s">
        <v>58</v>
      </c>
      <c r="C56" s="22">
        <v>2283306.2000000002</v>
      </c>
      <c r="D56" s="20">
        <v>57</v>
      </c>
      <c r="E56" s="40">
        <v>13014.85</v>
      </c>
      <c r="I56" s="29"/>
    </row>
    <row r="57" spans="1:9" ht="14.25" customHeight="1" x14ac:dyDescent="0.25">
      <c r="A57" s="8" t="s">
        <v>160</v>
      </c>
      <c r="B57" s="12" t="s">
        <v>59</v>
      </c>
      <c r="C57" s="23"/>
      <c r="D57" s="20">
        <v>57</v>
      </c>
      <c r="E57" s="40"/>
      <c r="I57" s="29"/>
    </row>
    <row r="58" spans="1:9" ht="14.25" customHeight="1" x14ac:dyDescent="0.25">
      <c r="A58" s="8" t="s">
        <v>161</v>
      </c>
      <c r="B58" s="11" t="s">
        <v>60</v>
      </c>
      <c r="C58" s="22">
        <v>690856.36</v>
      </c>
      <c r="D58" s="20">
        <v>57</v>
      </c>
      <c r="E58" s="40">
        <v>3937.88</v>
      </c>
      <c r="I58" s="29"/>
    </row>
    <row r="59" spans="1:9" ht="14.25" customHeight="1" x14ac:dyDescent="0.25">
      <c r="A59" s="30" t="s">
        <v>61</v>
      </c>
      <c r="B59" s="37" t="s">
        <v>62</v>
      </c>
      <c r="C59" s="36">
        <f>SUM(C60:C61)</f>
        <v>1997177.83</v>
      </c>
      <c r="D59" s="33">
        <v>57</v>
      </c>
      <c r="E59" s="41">
        <v>11383.91</v>
      </c>
      <c r="I59" s="29"/>
    </row>
    <row r="60" spans="1:9" ht="14.25" customHeight="1" x14ac:dyDescent="0.25">
      <c r="A60" s="8" t="s">
        <v>116</v>
      </c>
      <c r="B60" s="11" t="s">
        <v>63</v>
      </c>
      <c r="C60" s="22">
        <v>692681.27999999991</v>
      </c>
      <c r="D60" s="20">
        <v>57</v>
      </c>
      <c r="E60" s="40">
        <v>3948.28</v>
      </c>
      <c r="I60" s="29"/>
    </row>
    <row r="61" spans="1:9" ht="14.25" customHeight="1" x14ac:dyDescent="0.25">
      <c r="A61" s="8" t="s">
        <v>162</v>
      </c>
      <c r="B61" s="11" t="s">
        <v>64</v>
      </c>
      <c r="C61" s="22">
        <v>1304496.55</v>
      </c>
      <c r="D61" s="20">
        <v>57</v>
      </c>
      <c r="E61" s="40">
        <v>7435.63</v>
      </c>
      <c r="I61" s="29"/>
    </row>
    <row r="62" spans="1:9" ht="14.25" customHeight="1" x14ac:dyDescent="0.25">
      <c r="A62" s="30" t="s">
        <v>65</v>
      </c>
      <c r="B62" s="31" t="s">
        <v>66</v>
      </c>
      <c r="C62" s="32">
        <f>SUM(C63,C64:C69)</f>
        <v>12415290.319999998</v>
      </c>
      <c r="D62" s="33">
        <v>57</v>
      </c>
      <c r="E62" s="41">
        <v>70767.149999999994</v>
      </c>
      <c r="I62" s="29"/>
    </row>
    <row r="63" spans="1:9" ht="14.25" customHeight="1" x14ac:dyDescent="0.25">
      <c r="A63" s="8" t="s">
        <v>117</v>
      </c>
      <c r="B63" s="11" t="s">
        <v>67</v>
      </c>
      <c r="C63" s="22">
        <v>226242.64</v>
      </c>
      <c r="D63" s="20">
        <v>57</v>
      </c>
      <c r="E63" s="40">
        <v>1289.58</v>
      </c>
      <c r="I63" s="29"/>
    </row>
    <row r="64" spans="1:9" ht="14.25" customHeight="1" x14ac:dyDescent="0.25">
      <c r="A64" s="8" t="s">
        <v>163</v>
      </c>
      <c r="B64" s="11" t="s">
        <v>68</v>
      </c>
      <c r="C64" s="22">
        <v>1167012.19</v>
      </c>
      <c r="D64" s="20">
        <v>57</v>
      </c>
      <c r="E64" s="40">
        <v>6651.97</v>
      </c>
      <c r="I64" s="29"/>
    </row>
    <row r="65" spans="1:9" ht="14.25" customHeight="1" x14ac:dyDescent="0.25">
      <c r="A65" s="8" t="s">
        <v>164</v>
      </c>
      <c r="B65" s="11" t="s">
        <v>69</v>
      </c>
      <c r="C65" s="22">
        <v>2146887.7200000002</v>
      </c>
      <c r="D65" s="20">
        <v>57</v>
      </c>
      <c r="E65" s="40">
        <v>12237.26</v>
      </c>
      <c r="I65" s="29"/>
    </row>
    <row r="66" spans="1:9" ht="14.25" customHeight="1" x14ac:dyDescent="0.25">
      <c r="A66" s="8" t="s">
        <v>165</v>
      </c>
      <c r="B66" s="11" t="s">
        <v>70</v>
      </c>
      <c r="C66" s="22">
        <v>4273023.6399999997</v>
      </c>
      <c r="D66" s="20">
        <v>57</v>
      </c>
      <c r="E66" s="40">
        <v>24356.23</v>
      </c>
      <c r="I66" s="29"/>
    </row>
    <row r="67" spans="1:9" ht="14.25" customHeight="1" x14ac:dyDescent="0.25">
      <c r="A67" s="8" t="s">
        <v>166</v>
      </c>
      <c r="B67" s="14" t="s">
        <v>71</v>
      </c>
      <c r="C67" s="24">
        <v>1972495.48</v>
      </c>
      <c r="D67" s="20">
        <v>57</v>
      </c>
      <c r="E67" s="40">
        <v>11243.22</v>
      </c>
      <c r="I67" s="29"/>
    </row>
    <row r="68" spans="1:9" ht="14.25" customHeight="1" x14ac:dyDescent="0.25">
      <c r="A68" s="8" t="s">
        <v>167</v>
      </c>
      <c r="B68" s="11" t="s">
        <v>72</v>
      </c>
      <c r="C68" s="22">
        <v>1640821.95</v>
      </c>
      <c r="D68" s="20">
        <v>57</v>
      </c>
      <c r="E68" s="40">
        <v>9352.69</v>
      </c>
      <c r="I68" s="29"/>
    </row>
    <row r="69" spans="1:9" ht="14.25" customHeight="1" x14ac:dyDescent="0.25">
      <c r="A69" s="8" t="s">
        <v>168</v>
      </c>
      <c r="B69" s="11" t="s">
        <v>73</v>
      </c>
      <c r="C69" s="22">
        <v>988806.7</v>
      </c>
      <c r="D69" s="20">
        <v>57</v>
      </c>
      <c r="E69" s="40">
        <v>5636.2</v>
      </c>
      <c r="I69" s="29"/>
    </row>
    <row r="70" spans="1:9" ht="14.25" customHeight="1" x14ac:dyDescent="0.25">
      <c r="A70" s="30" t="s">
        <v>74</v>
      </c>
      <c r="B70" s="37" t="s">
        <v>75</v>
      </c>
      <c r="C70" s="36">
        <f>SUM(C71:C77)</f>
        <v>3200491.13</v>
      </c>
      <c r="D70" s="33">
        <v>57</v>
      </c>
      <c r="E70" s="41">
        <v>18242.8</v>
      </c>
      <c r="I70" s="29"/>
    </row>
    <row r="71" spans="1:9" ht="14.25" customHeight="1" x14ac:dyDescent="0.25">
      <c r="A71" s="8" t="s">
        <v>118</v>
      </c>
      <c r="B71" s="11" t="s">
        <v>76</v>
      </c>
      <c r="C71" s="22">
        <v>334718.19</v>
      </c>
      <c r="D71" s="20">
        <v>57</v>
      </c>
      <c r="E71" s="40">
        <v>1907.89</v>
      </c>
      <c r="I71" s="29"/>
    </row>
    <row r="72" spans="1:9" ht="14.25" customHeight="1" x14ac:dyDescent="0.25">
      <c r="A72" s="8" t="s">
        <v>169</v>
      </c>
      <c r="B72" s="14" t="s">
        <v>77</v>
      </c>
      <c r="C72" s="24">
        <v>1415053.58</v>
      </c>
      <c r="D72" s="20">
        <v>57</v>
      </c>
      <c r="E72" s="40">
        <v>8065.81</v>
      </c>
      <c r="I72" s="29"/>
    </row>
    <row r="73" spans="1:9" ht="14.25" customHeight="1" x14ac:dyDescent="0.25">
      <c r="A73" s="8" t="s">
        <v>170</v>
      </c>
      <c r="B73" s="11" t="s">
        <v>78</v>
      </c>
      <c r="C73" s="22">
        <v>1005866.07</v>
      </c>
      <c r="D73" s="20">
        <v>57</v>
      </c>
      <c r="E73" s="40">
        <v>5733.44</v>
      </c>
      <c r="I73" s="29"/>
    </row>
    <row r="74" spans="1:9" ht="14.25" customHeight="1" x14ac:dyDescent="0.25">
      <c r="A74" s="8" t="s">
        <v>171</v>
      </c>
      <c r="B74" s="16" t="s">
        <v>79</v>
      </c>
      <c r="C74" s="26">
        <v>47736.9</v>
      </c>
      <c r="D74" s="20">
        <v>57</v>
      </c>
      <c r="E74" s="40">
        <v>272.10000000000002</v>
      </c>
      <c r="I74" s="29"/>
    </row>
    <row r="75" spans="1:9" ht="14.25" customHeight="1" x14ac:dyDescent="0.25">
      <c r="A75" s="8" t="s">
        <v>172</v>
      </c>
      <c r="B75" s="16" t="s">
        <v>80</v>
      </c>
      <c r="C75" s="26">
        <v>116062.04</v>
      </c>
      <c r="D75" s="20">
        <v>57</v>
      </c>
      <c r="E75" s="40">
        <v>661.55</v>
      </c>
      <c r="I75" s="29"/>
    </row>
    <row r="76" spans="1:9" ht="14.25" customHeight="1" x14ac:dyDescent="0.25">
      <c r="A76" s="8" t="s">
        <v>173</v>
      </c>
      <c r="B76" s="16" t="s">
        <v>81</v>
      </c>
      <c r="C76" s="26">
        <v>70651.350000000006</v>
      </c>
      <c r="D76" s="20">
        <v>57</v>
      </c>
      <c r="E76" s="40">
        <v>402.71</v>
      </c>
      <c r="I76" s="29"/>
    </row>
    <row r="77" spans="1:9" ht="14.25" customHeight="1" x14ac:dyDescent="0.25">
      <c r="A77" s="8" t="s">
        <v>174</v>
      </c>
      <c r="B77" s="16" t="s">
        <v>82</v>
      </c>
      <c r="C77" s="26">
        <v>210403</v>
      </c>
      <c r="D77" s="20">
        <v>57</v>
      </c>
      <c r="E77" s="40">
        <v>1199.3</v>
      </c>
      <c r="I77" s="29"/>
    </row>
    <row r="78" spans="1:9" ht="14.25" customHeight="1" x14ac:dyDescent="0.25">
      <c r="A78" s="30" t="s">
        <v>83</v>
      </c>
      <c r="B78" s="31" t="s">
        <v>84</v>
      </c>
      <c r="C78" s="32">
        <f>SUM(C79:C83)</f>
        <v>7726356.7699999996</v>
      </c>
      <c r="D78" s="33">
        <v>57</v>
      </c>
      <c r="E78" s="41">
        <v>44040.23</v>
      </c>
      <c r="I78" s="29"/>
    </row>
    <row r="79" spans="1:9" ht="14.25" customHeight="1" x14ac:dyDescent="0.25">
      <c r="A79" s="8" t="s">
        <v>119</v>
      </c>
      <c r="B79" s="11" t="s">
        <v>85</v>
      </c>
      <c r="C79" s="22">
        <v>1317767.51</v>
      </c>
      <c r="D79" s="20">
        <v>57</v>
      </c>
      <c r="E79" s="40">
        <v>7511.27</v>
      </c>
      <c r="I79" s="29"/>
    </row>
    <row r="80" spans="1:9" ht="14.25" customHeight="1" x14ac:dyDescent="0.25">
      <c r="A80" s="8" t="s">
        <v>175</v>
      </c>
      <c r="B80" s="11" t="s">
        <v>86</v>
      </c>
      <c r="C80" s="22">
        <v>1689131.46</v>
      </c>
      <c r="D80" s="20">
        <v>57</v>
      </c>
      <c r="E80" s="40">
        <v>9628.0499999999993</v>
      </c>
      <c r="I80" s="29"/>
    </row>
    <row r="81" spans="1:9" ht="14.25" customHeight="1" x14ac:dyDescent="0.25">
      <c r="A81" s="8" t="s">
        <v>176</v>
      </c>
      <c r="B81" s="11" t="s">
        <v>87</v>
      </c>
      <c r="C81" s="22">
        <v>1719829.47</v>
      </c>
      <c r="D81" s="20">
        <v>57</v>
      </c>
      <c r="E81" s="40">
        <v>9803.0300000000007</v>
      </c>
      <c r="I81" s="29"/>
    </row>
    <row r="82" spans="1:9" ht="14.25" customHeight="1" x14ac:dyDescent="0.25">
      <c r="A82" s="8" t="s">
        <v>177</v>
      </c>
      <c r="B82" s="11" t="s">
        <v>88</v>
      </c>
      <c r="C82" s="22">
        <v>1677587.13</v>
      </c>
      <c r="D82" s="20">
        <v>57</v>
      </c>
      <c r="E82" s="40">
        <v>9562.25</v>
      </c>
      <c r="I82" s="29"/>
    </row>
    <row r="83" spans="1:9" ht="14.25" customHeight="1" x14ac:dyDescent="0.25">
      <c r="A83" s="8" t="s">
        <v>178</v>
      </c>
      <c r="B83" s="11" t="s">
        <v>199</v>
      </c>
      <c r="C83" s="22">
        <v>1322041.2</v>
      </c>
      <c r="D83" s="20">
        <v>57</v>
      </c>
      <c r="E83" s="40">
        <v>7535.63</v>
      </c>
      <c r="I83" s="29"/>
    </row>
    <row r="84" spans="1:9" ht="14.25" customHeight="1" x14ac:dyDescent="0.25">
      <c r="A84" s="30" t="s">
        <v>89</v>
      </c>
      <c r="B84" s="31" t="s">
        <v>90</v>
      </c>
      <c r="C84" s="32">
        <f>SUM(C85:C89)</f>
        <v>1388975.56</v>
      </c>
      <c r="D84" s="33">
        <v>57</v>
      </c>
      <c r="E84" s="41">
        <v>7917.16</v>
      </c>
      <c r="I84" s="29"/>
    </row>
    <row r="85" spans="1:9" ht="14.25" customHeight="1" x14ac:dyDescent="0.25">
      <c r="A85" s="8" t="s">
        <v>120</v>
      </c>
      <c r="B85" s="11" t="s">
        <v>91</v>
      </c>
      <c r="C85" s="22">
        <v>708835.3</v>
      </c>
      <c r="D85" s="20">
        <v>57</v>
      </c>
      <c r="E85" s="40">
        <v>4040.36</v>
      </c>
      <c r="I85" s="29"/>
    </row>
    <row r="86" spans="1:9" ht="14.25" customHeight="1" x14ac:dyDescent="0.25">
      <c r="A86" s="8" t="s">
        <v>179</v>
      </c>
      <c r="B86" s="11" t="s">
        <v>92</v>
      </c>
      <c r="C86" s="22">
        <v>46081.9</v>
      </c>
      <c r="D86" s="20">
        <v>57</v>
      </c>
      <c r="E86" s="40">
        <v>262.67</v>
      </c>
      <c r="I86" s="29"/>
    </row>
    <row r="87" spans="1:9" ht="14.25" customHeight="1" x14ac:dyDescent="0.25">
      <c r="A87" s="8" t="s">
        <v>180</v>
      </c>
      <c r="B87" s="11" t="s">
        <v>93</v>
      </c>
      <c r="C87" s="22">
        <v>508871.8</v>
      </c>
      <c r="D87" s="20">
        <v>57</v>
      </c>
      <c r="E87" s="40">
        <v>2900.57</v>
      </c>
      <c r="I87" s="29"/>
    </row>
    <row r="88" spans="1:9" ht="14.25" customHeight="1" x14ac:dyDescent="0.25">
      <c r="A88" s="8" t="s">
        <v>181</v>
      </c>
      <c r="B88" s="11" t="s">
        <v>94</v>
      </c>
      <c r="C88" s="22">
        <v>103218.3</v>
      </c>
      <c r="D88" s="20">
        <v>57</v>
      </c>
      <c r="E88" s="40">
        <v>588.34</v>
      </c>
      <c r="I88" s="29"/>
    </row>
    <row r="89" spans="1:9" ht="14.25" customHeight="1" x14ac:dyDescent="0.25">
      <c r="A89" s="8" t="s">
        <v>182</v>
      </c>
      <c r="B89" s="12" t="s">
        <v>95</v>
      </c>
      <c r="C89" s="23">
        <v>21968.26</v>
      </c>
      <c r="D89" s="20">
        <v>57</v>
      </c>
      <c r="E89" s="40">
        <v>125.22</v>
      </c>
      <c r="I89" s="29"/>
    </row>
    <row r="90" spans="1:9" ht="14.25" customHeight="1" x14ac:dyDescent="0.25">
      <c r="A90" s="30" t="s">
        <v>96</v>
      </c>
      <c r="B90" s="37" t="s">
        <v>97</v>
      </c>
      <c r="C90" s="36">
        <f>SUM(C91,C92:C100)</f>
        <v>23621392.900668547</v>
      </c>
      <c r="D90" s="33">
        <v>57</v>
      </c>
      <c r="E90" s="41">
        <v>134641.94</v>
      </c>
      <c r="I90" s="29"/>
    </row>
    <row r="91" spans="1:9" ht="14.25" customHeight="1" x14ac:dyDescent="0.25">
      <c r="A91" s="8" t="s">
        <v>121</v>
      </c>
      <c r="B91" s="11" t="s">
        <v>98</v>
      </c>
      <c r="C91" s="22">
        <v>2582764.37</v>
      </c>
      <c r="D91" s="20">
        <v>57</v>
      </c>
      <c r="E91" s="40">
        <v>14721.76</v>
      </c>
      <c r="I91" s="29"/>
    </row>
    <row r="92" spans="1:9" ht="14.25" customHeight="1" x14ac:dyDescent="0.25">
      <c r="A92" s="8" t="s">
        <v>183</v>
      </c>
      <c r="B92" s="11" t="s">
        <v>99</v>
      </c>
      <c r="C92" s="22">
        <v>1787318.3900000001</v>
      </c>
      <c r="D92" s="20">
        <v>57</v>
      </c>
      <c r="E92" s="40">
        <v>10187.709999999999</v>
      </c>
      <c r="I92" s="29"/>
    </row>
    <row r="93" spans="1:9" ht="14.25" customHeight="1" x14ac:dyDescent="0.25">
      <c r="A93" s="8" t="s">
        <v>184</v>
      </c>
      <c r="B93" s="11" t="s">
        <v>100</v>
      </c>
      <c r="C93" s="22">
        <v>2889835.44</v>
      </c>
      <c r="D93" s="20">
        <v>57</v>
      </c>
      <c r="E93" s="40">
        <v>16472.060000000001</v>
      </c>
      <c r="I93" s="29"/>
    </row>
    <row r="94" spans="1:9" ht="14.25" customHeight="1" x14ac:dyDescent="0.25">
      <c r="A94" s="8" t="s">
        <v>185</v>
      </c>
      <c r="B94" s="11" t="s">
        <v>101</v>
      </c>
      <c r="C94" s="22">
        <v>2189678.39</v>
      </c>
      <c r="D94" s="20">
        <v>57</v>
      </c>
      <c r="E94" s="40">
        <v>12481.17</v>
      </c>
      <c r="I94" s="29"/>
    </row>
    <row r="95" spans="1:9" ht="14.25" customHeight="1" x14ac:dyDescent="0.25">
      <c r="A95" s="8" t="s">
        <v>186</v>
      </c>
      <c r="B95" s="11" t="s">
        <v>102</v>
      </c>
      <c r="C95" s="22">
        <v>2326576.65</v>
      </c>
      <c r="D95" s="20">
        <v>57</v>
      </c>
      <c r="E95" s="40">
        <v>13261.49</v>
      </c>
      <c r="I95" s="29"/>
    </row>
    <row r="96" spans="1:9" ht="14.25" customHeight="1" x14ac:dyDescent="0.25">
      <c r="A96" s="8" t="s">
        <v>187</v>
      </c>
      <c r="B96" s="11" t="s">
        <v>103</v>
      </c>
      <c r="C96" s="22">
        <v>1823771.540668543</v>
      </c>
      <c r="D96" s="20">
        <v>57</v>
      </c>
      <c r="E96" s="40">
        <v>10395.5</v>
      </c>
      <c r="I96" s="29"/>
    </row>
    <row r="97" spans="1:9" ht="14.25" customHeight="1" x14ac:dyDescent="0.25">
      <c r="A97" s="8" t="s">
        <v>188</v>
      </c>
      <c r="B97" s="11" t="s">
        <v>104</v>
      </c>
      <c r="C97" s="22">
        <v>4098398.65</v>
      </c>
      <c r="D97" s="20">
        <v>57</v>
      </c>
      <c r="E97" s="40">
        <v>23360.87</v>
      </c>
      <c r="I97" s="29"/>
    </row>
    <row r="98" spans="1:9" ht="14.25" customHeight="1" x14ac:dyDescent="0.25">
      <c r="A98" s="8" t="s">
        <v>189</v>
      </c>
      <c r="B98" s="11" t="s">
        <v>105</v>
      </c>
      <c r="C98" s="22">
        <v>2289560.35</v>
      </c>
      <c r="D98" s="20">
        <v>57</v>
      </c>
      <c r="E98" s="40">
        <v>13050.49</v>
      </c>
      <c r="I98" s="29"/>
    </row>
    <row r="99" spans="1:9" ht="14.25" customHeight="1" x14ac:dyDescent="0.25">
      <c r="A99" s="8" t="s">
        <v>190</v>
      </c>
      <c r="B99" s="11" t="s">
        <v>106</v>
      </c>
      <c r="C99" s="22">
        <v>1536017.7899999998</v>
      </c>
      <c r="D99" s="20">
        <v>57</v>
      </c>
      <c r="E99" s="40">
        <v>8755.2999999999993</v>
      </c>
      <c r="I99" s="29"/>
    </row>
    <row r="100" spans="1:9" ht="14.25" customHeight="1" x14ac:dyDescent="0.25">
      <c r="A100" s="17" t="s">
        <v>191</v>
      </c>
      <c r="B100" s="18" t="s">
        <v>107</v>
      </c>
      <c r="C100" s="27">
        <v>2097471.33</v>
      </c>
      <c r="D100" s="20">
        <v>57</v>
      </c>
      <c r="E100" s="40">
        <v>11955.59</v>
      </c>
      <c r="I100" s="29"/>
    </row>
    <row r="101" spans="1:9" ht="14.25" customHeight="1" x14ac:dyDescent="0.25">
      <c r="A101" s="42" t="s">
        <v>197</v>
      </c>
      <c r="B101" s="43" t="s">
        <v>196</v>
      </c>
      <c r="C101" s="44"/>
      <c r="D101" s="44"/>
      <c r="E101" s="41">
        <v>200423.65</v>
      </c>
      <c r="I101" s="29"/>
    </row>
  </sheetData>
  <mergeCells count="1">
    <mergeCell ref="A2:E2"/>
  </mergeCells>
  <phoneticPr fontId="3" type="noConversion"/>
  <pageMargins left="0.7" right="0.7" top="0.75" bottom="0.75" header="0.3" footer="0.3"/>
  <pageSetup paperSize="9" scale="7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指标文模板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孟煜晖</cp:lastModifiedBy>
  <cp:lastPrinted>2021-11-11T01:13:04Z</cp:lastPrinted>
  <dcterms:created xsi:type="dcterms:W3CDTF">2020-11-26T07:20:38Z</dcterms:created>
  <dcterms:modified xsi:type="dcterms:W3CDTF">2021-12-16T00:30:58Z</dcterms:modified>
</cp:coreProperties>
</file>